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1417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 s="1"/>
  <c r="D28" i="1" s="1"/>
  <c r="F14" i="1"/>
  <c r="F16" i="1" l="1"/>
  <c r="F15" i="1"/>
  <c r="F13" i="1"/>
  <c r="F12" i="1"/>
  <c r="F11" i="1"/>
  <c r="F10" i="1"/>
  <c r="F9" i="1"/>
  <c r="F4" i="1"/>
  <c r="F3" i="1"/>
  <c r="F17" i="1" l="1"/>
  <c r="D27" i="1" s="1"/>
  <c r="F5" i="1"/>
  <c r="D26" i="1" s="1"/>
  <c r="D29" i="1" l="1"/>
  <c r="D30" i="1" s="1"/>
  <c r="D31" i="1" s="1"/>
  <c r="D32" i="1" s="1"/>
</calcChain>
</file>

<file path=xl/sharedStrings.xml><?xml version="1.0" encoding="utf-8"?>
<sst xmlns="http://schemas.openxmlformats.org/spreadsheetml/2006/main" count="67" uniqueCount="47">
  <si>
    <t>1. PREDDELA</t>
  </si>
  <si>
    <t>Šifra</t>
  </si>
  <si>
    <t>Enota</t>
  </si>
  <si>
    <t>Ime postavke</t>
  </si>
  <si>
    <t>Količina</t>
  </si>
  <si>
    <t>Cena/enoto</t>
  </si>
  <si>
    <t>Cena</t>
  </si>
  <si>
    <t>11 222</t>
  </si>
  <si>
    <t>kos</t>
  </si>
  <si>
    <t xml:space="preserve"> Postavitev in zavarovanje prečnega profila ostale javne ceste v gričevnatem terenu</t>
  </si>
  <si>
    <t>m2</t>
  </si>
  <si>
    <t>Preddela SKUPAJ</t>
  </si>
  <si>
    <t>2. ZEMELJSKA DELA</t>
  </si>
  <si>
    <t>21 112</t>
  </si>
  <si>
    <t>m3</t>
  </si>
  <si>
    <t xml:space="preserve"> Površinski izkop plodne zemljine – 1. kategorije – strojno z odrivom do 50 m</t>
  </si>
  <si>
    <t>21 224</t>
  </si>
  <si>
    <t xml:space="preserve"> Široki izkop vezljive zemljine – 3. kategorije – strojno z nakladanjem</t>
  </si>
  <si>
    <t>22 113</t>
  </si>
  <si>
    <t xml:space="preserve"> Ureditev planuma temeljnih tal zrnate kamnine – 3. kategorije</t>
  </si>
  <si>
    <t>24 476</t>
  </si>
  <si>
    <t xml:space="preserve"> Izdelava posteljice iz drobljenih kamnitih zrn v debelini 40 cm</t>
  </si>
  <si>
    <t>25 112</t>
  </si>
  <si>
    <t xml:space="preserve"> Humuziranje brežine brez valjanja, v debelini do 15 cm - strojno</t>
  </si>
  <si>
    <t>29 121</t>
  </si>
  <si>
    <t>t</t>
  </si>
  <si>
    <t>29 152</t>
  </si>
  <si>
    <t>Zemeljska dela SKUPAJ</t>
  </si>
  <si>
    <t>REKAPITULACIJA</t>
  </si>
  <si>
    <t>PREDDELA</t>
  </si>
  <si>
    <t>ZEMELJSKA DELA IN TEMELJENJE</t>
  </si>
  <si>
    <t>SKUPAJ</t>
  </si>
  <si>
    <t>DDV 22%</t>
  </si>
  <si>
    <t xml:space="preserve">SKUPAJ Z DDV </t>
  </si>
  <si>
    <t>Izvedba gradbiščne ceste S4-Rimske toplice</t>
  </si>
  <si>
    <t>11 422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</si>
  <si>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</si>
  <si>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 xml:space="preserve">Rušitev obstoječega betonskega zidu ob obstoječi cesti </t>
  </si>
  <si>
    <t>25 151</t>
  </si>
  <si>
    <t>Doplačilo za zatravitev s semenom</t>
  </si>
  <si>
    <t>0 0</t>
  </si>
  <si>
    <r>
      <t xml:space="preserve">Izdelava kamnite zložbe – kamen v betonu 70% kamen, 30% beton C25/30, lomljenec do </t>
    </r>
    <r>
      <rPr>
        <sz val="12"/>
        <color theme="1"/>
        <rFont val="Symbol"/>
        <family val="1"/>
        <charset val="2"/>
      </rPr>
      <t>f</t>
    </r>
    <r>
      <rPr>
        <sz val="12"/>
        <color theme="1"/>
        <rFont val="Times New Roman"/>
        <family val="1"/>
        <charset val="238"/>
      </rPr>
      <t xml:space="preserve"> 50 cm, stiki med kamni obdelani z malto</t>
    </r>
  </si>
  <si>
    <t>GRADBENA IN OBRTNIŠKA DELA</t>
  </si>
  <si>
    <t>Prevoz materiala na razdaljo nad 10 do 15 km (cca. 30% izkopa, ostala količina se lahko porabi v nasipih v nadaljevanju posegov)</t>
  </si>
  <si>
    <t>Odlaganje odpadne zmesi zemljine in kamnine
(cca. 30% izkopa, ostala količina se lahko porabi v nasipih v nadaljevanju posegov)</t>
  </si>
  <si>
    <t>3. GRADBENA IN OBRTNIŠKA DELA</t>
  </si>
  <si>
    <t>NEPREDVIDENA DELA (10% postavk 1.preddela, 2.zemeljska dela, 3. gradbena in obrtniška dela, priznanje teh del mora odobriti nadzor in projektant)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</si>
</sst>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[$€-407];[Red]\-#,##0.00\ [$€-407]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wrapText="1"/>
    </xf>
    <xf numFmtId="2" fontId="3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2" fontId="3" fillId="0" borderId="3" xfId="0" applyNumberFormat="1" applyFont="1" applyFill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8" fillId="0" borderId="1" xfId="0" applyFont="1" applyBorder="1" applyAlignment="1">
      <alignment wrapText="1" shrinkToFit="1"/>
    </xf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165" fontId="0" fillId="0" borderId="1" xfId="0" applyNumberForma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C39" sqref="C39"/>
    </sheetView>
  </sheetViews>
  <sheetFormatPr defaultRowHeight="15" x14ac:dyDescent="0.25"/>
  <cols>
    <col min="3" max="3" width="34.42578125" customWidth="1"/>
    <col min="5" max="5" width="14.42578125" customWidth="1"/>
    <col min="6" max="6" width="12.85546875" customWidth="1"/>
  </cols>
  <sheetData>
    <row r="1" spans="1:6" ht="15.75" x14ac:dyDescent="0.25">
      <c r="A1" s="31" t="s">
        <v>0</v>
      </c>
      <c r="B1" s="31"/>
      <c r="C1" s="31"/>
      <c r="D1" s="31"/>
      <c r="E1" s="31"/>
      <c r="F1" s="31"/>
    </row>
    <row r="2" spans="1:6" x14ac:dyDescent="0.25">
      <c r="A2" s="1" t="s">
        <v>1</v>
      </c>
      <c r="B2" s="1" t="s">
        <v>2</v>
      </c>
      <c r="C2" s="2" t="s">
        <v>3</v>
      </c>
      <c r="D2" s="3" t="s">
        <v>4</v>
      </c>
      <c r="E2" s="3" t="s">
        <v>5</v>
      </c>
      <c r="F2" s="4" t="s">
        <v>6</v>
      </c>
    </row>
    <row r="3" spans="1:6" ht="45" x14ac:dyDescent="0.25">
      <c r="A3" s="5" t="s">
        <v>7</v>
      </c>
      <c r="B3" s="5" t="s">
        <v>8</v>
      </c>
      <c r="C3" s="6" t="s">
        <v>9</v>
      </c>
      <c r="D3" s="7">
        <v>4</v>
      </c>
      <c r="E3" s="8">
        <v>0</v>
      </c>
      <c r="F3" s="9">
        <f>D3*E3</f>
        <v>0</v>
      </c>
    </row>
    <row r="4" spans="1:6" ht="30.75" thickBot="1" x14ac:dyDescent="0.3">
      <c r="A4" s="5" t="s">
        <v>35</v>
      </c>
      <c r="B4" s="5" t="s">
        <v>36</v>
      </c>
      <c r="C4" s="6" t="s">
        <v>37</v>
      </c>
      <c r="D4" s="10">
        <v>10</v>
      </c>
      <c r="E4" s="11">
        <v>0</v>
      </c>
      <c r="F4" s="9">
        <f t="shared" ref="F4" si="0">D4*E4</f>
        <v>0</v>
      </c>
    </row>
    <row r="5" spans="1:6" ht="15.75" thickBot="1" x14ac:dyDescent="0.3">
      <c r="A5" s="12"/>
      <c r="B5" s="12"/>
      <c r="C5" s="13"/>
      <c r="D5" s="14" t="s">
        <v>11</v>
      </c>
      <c r="E5" s="15"/>
      <c r="F5" s="16">
        <f>SUM(F3:F4)</f>
        <v>0</v>
      </c>
    </row>
    <row r="6" spans="1:6" x14ac:dyDescent="0.25">
      <c r="A6" s="17"/>
      <c r="B6" s="17"/>
      <c r="C6" s="18"/>
      <c r="D6" s="17"/>
      <c r="E6" s="17"/>
      <c r="F6" s="19"/>
    </row>
    <row r="7" spans="1:6" ht="15.75" x14ac:dyDescent="0.25">
      <c r="A7" s="32" t="s">
        <v>12</v>
      </c>
      <c r="B7" s="32"/>
      <c r="C7" s="32"/>
      <c r="D7" s="32"/>
      <c r="E7" s="32"/>
      <c r="F7" s="32"/>
    </row>
    <row r="8" spans="1:6" x14ac:dyDescent="0.25">
      <c r="A8" s="20" t="s">
        <v>1</v>
      </c>
      <c r="B8" s="20" t="s">
        <v>2</v>
      </c>
      <c r="C8" s="21" t="s">
        <v>3</v>
      </c>
      <c r="D8" s="3" t="s">
        <v>4</v>
      </c>
      <c r="E8" s="3" t="s">
        <v>5</v>
      </c>
      <c r="F8" s="22" t="s">
        <v>6</v>
      </c>
    </row>
    <row r="9" spans="1:6" ht="30" x14ac:dyDescent="0.25">
      <c r="A9" s="5" t="s">
        <v>13</v>
      </c>
      <c r="B9" s="5" t="s">
        <v>14</v>
      </c>
      <c r="C9" s="6" t="s">
        <v>15</v>
      </c>
      <c r="D9" s="7">
        <v>40</v>
      </c>
      <c r="E9" s="8">
        <v>0</v>
      </c>
      <c r="F9" s="9">
        <f>D9*E9</f>
        <v>0</v>
      </c>
    </row>
    <row r="10" spans="1:6" ht="30" x14ac:dyDescent="0.25">
      <c r="A10" s="5" t="s">
        <v>16</v>
      </c>
      <c r="B10" s="5" t="s">
        <v>14</v>
      </c>
      <c r="C10" s="6" t="s">
        <v>17</v>
      </c>
      <c r="D10" s="7">
        <v>430</v>
      </c>
      <c r="E10" s="8">
        <v>0</v>
      </c>
      <c r="F10" s="9">
        <f t="shared" ref="F10:F16" si="1">D10*E10</f>
        <v>0</v>
      </c>
    </row>
    <row r="11" spans="1:6" ht="30" x14ac:dyDescent="0.25">
      <c r="A11" s="5" t="s">
        <v>18</v>
      </c>
      <c r="B11" s="5" t="s">
        <v>10</v>
      </c>
      <c r="C11" s="6" t="s">
        <v>19</v>
      </c>
      <c r="D11" s="7">
        <v>150</v>
      </c>
      <c r="E11" s="8">
        <v>0</v>
      </c>
      <c r="F11" s="9">
        <f t="shared" si="1"/>
        <v>0</v>
      </c>
    </row>
    <row r="12" spans="1:6" ht="30" x14ac:dyDescent="0.25">
      <c r="A12" s="5" t="s">
        <v>20</v>
      </c>
      <c r="B12" s="5" t="s">
        <v>14</v>
      </c>
      <c r="C12" s="6" t="s">
        <v>21</v>
      </c>
      <c r="D12" s="7">
        <v>80</v>
      </c>
      <c r="E12" s="8">
        <v>0</v>
      </c>
      <c r="F12" s="9">
        <f t="shared" si="1"/>
        <v>0</v>
      </c>
    </row>
    <row r="13" spans="1:6" ht="30" x14ac:dyDescent="0.25">
      <c r="A13" s="5" t="s">
        <v>22</v>
      </c>
      <c r="B13" s="5" t="s">
        <v>10</v>
      </c>
      <c r="C13" s="6" t="s">
        <v>23</v>
      </c>
      <c r="D13" s="7">
        <v>100</v>
      </c>
      <c r="E13" s="8">
        <v>0</v>
      </c>
      <c r="F13" s="9">
        <f t="shared" si="1"/>
        <v>0</v>
      </c>
    </row>
    <row r="14" spans="1:6" x14ac:dyDescent="0.25">
      <c r="A14" s="5" t="s">
        <v>38</v>
      </c>
      <c r="B14" s="5" t="s">
        <v>10</v>
      </c>
      <c r="C14" s="6" t="s">
        <v>39</v>
      </c>
      <c r="D14" s="7">
        <v>100</v>
      </c>
      <c r="E14" s="8">
        <v>0</v>
      </c>
      <c r="F14" s="9">
        <f t="shared" ref="F14" si="2">D14*E14</f>
        <v>0</v>
      </c>
    </row>
    <row r="15" spans="1:6" ht="60" x14ac:dyDescent="0.25">
      <c r="A15" s="5" t="s">
        <v>24</v>
      </c>
      <c r="B15" s="5" t="s">
        <v>25</v>
      </c>
      <c r="C15" s="6" t="s">
        <v>43</v>
      </c>
      <c r="D15" s="7">
        <v>220</v>
      </c>
      <c r="E15" s="8">
        <v>0</v>
      </c>
      <c r="F15" s="9">
        <f t="shared" si="1"/>
        <v>0</v>
      </c>
    </row>
    <row r="16" spans="1:6" ht="75.75" thickBot="1" x14ac:dyDescent="0.3">
      <c r="A16" s="5" t="s">
        <v>26</v>
      </c>
      <c r="B16" s="5" t="s">
        <v>25</v>
      </c>
      <c r="C16" s="6" t="s">
        <v>44</v>
      </c>
      <c r="D16" s="7">
        <v>220</v>
      </c>
      <c r="E16" s="8">
        <v>0</v>
      </c>
      <c r="F16" s="9">
        <f t="shared" si="1"/>
        <v>0</v>
      </c>
    </row>
    <row r="17" spans="1:6" ht="15.75" thickBot="1" x14ac:dyDescent="0.3">
      <c r="A17" s="12"/>
      <c r="B17" s="23"/>
      <c r="C17" s="23"/>
      <c r="D17" s="24" t="s">
        <v>27</v>
      </c>
      <c r="E17" s="24"/>
      <c r="F17" s="16">
        <f>SUM(F9:F16)</f>
        <v>0</v>
      </c>
    </row>
    <row r="19" spans="1:6" ht="15.75" x14ac:dyDescent="0.25">
      <c r="A19" s="32" t="s">
        <v>45</v>
      </c>
      <c r="B19" s="32"/>
      <c r="C19" s="32"/>
      <c r="D19" s="32"/>
      <c r="E19" s="32"/>
      <c r="F19" s="32"/>
    </row>
    <row r="20" spans="1:6" x14ac:dyDescent="0.25">
      <c r="A20" s="20" t="s">
        <v>1</v>
      </c>
      <c r="B20" s="20" t="s">
        <v>2</v>
      </c>
      <c r="C20" s="21" t="s">
        <v>3</v>
      </c>
      <c r="D20" s="3" t="s">
        <v>4</v>
      </c>
      <c r="E20" s="3" t="s">
        <v>5</v>
      </c>
      <c r="F20" s="22" t="s">
        <v>6</v>
      </c>
    </row>
    <row r="21" spans="1:6" ht="63.75" thickBot="1" x14ac:dyDescent="0.3">
      <c r="A21" s="5" t="s">
        <v>40</v>
      </c>
      <c r="B21" s="5" t="s">
        <v>14</v>
      </c>
      <c r="C21" s="30" t="s">
        <v>41</v>
      </c>
      <c r="D21" s="7">
        <v>20</v>
      </c>
      <c r="E21" s="8">
        <v>0</v>
      </c>
      <c r="F21" s="9">
        <f>D21*E21</f>
        <v>0</v>
      </c>
    </row>
    <row r="22" spans="1:6" ht="15.75" thickBot="1" x14ac:dyDescent="0.3">
      <c r="A22" s="12"/>
      <c r="B22" s="23"/>
      <c r="C22" s="23"/>
      <c r="D22" s="24" t="s">
        <v>27</v>
      </c>
      <c r="E22" s="24"/>
      <c r="F22" s="16">
        <f>F21</f>
        <v>0</v>
      </c>
    </row>
    <row r="24" spans="1:6" ht="15.75" x14ac:dyDescent="0.25">
      <c r="B24" s="35" t="s">
        <v>28</v>
      </c>
      <c r="C24" s="35"/>
      <c r="D24" s="35"/>
      <c r="E24" s="35"/>
    </row>
    <row r="25" spans="1:6" x14ac:dyDescent="0.25">
      <c r="B25" s="36" t="s">
        <v>34</v>
      </c>
      <c r="C25" s="37"/>
      <c r="D25" s="38" t="s">
        <v>6</v>
      </c>
      <c r="E25" s="38"/>
    </row>
    <row r="26" spans="1:6" x14ac:dyDescent="0.25">
      <c r="B26" s="25">
        <v>1</v>
      </c>
      <c r="C26" s="26" t="s">
        <v>29</v>
      </c>
      <c r="D26" s="33">
        <f>F5</f>
        <v>0</v>
      </c>
      <c r="E26" s="33"/>
    </row>
    <row r="27" spans="1:6" x14ac:dyDescent="0.25">
      <c r="B27" s="25">
        <v>2</v>
      </c>
      <c r="C27" s="26" t="s">
        <v>30</v>
      </c>
      <c r="D27" s="33">
        <f>F17</f>
        <v>0</v>
      </c>
      <c r="E27" s="33"/>
    </row>
    <row r="28" spans="1:6" x14ac:dyDescent="0.25">
      <c r="B28" s="25">
        <v>3</v>
      </c>
      <c r="C28" s="26" t="s">
        <v>42</v>
      </c>
      <c r="D28" s="33">
        <f>F22</f>
        <v>0</v>
      </c>
      <c r="E28" s="33"/>
    </row>
    <row r="29" spans="1:6" ht="54" customHeight="1" x14ac:dyDescent="0.25">
      <c r="B29" s="25">
        <v>4</v>
      </c>
      <c r="C29" s="27" t="s">
        <v>46</v>
      </c>
      <c r="D29" s="33">
        <f>SUM(D26:E28)*0.1</f>
        <v>0</v>
      </c>
      <c r="E29" s="33"/>
    </row>
    <row r="30" spans="1:6" x14ac:dyDescent="0.25">
      <c r="B30" s="28"/>
      <c r="C30" s="29" t="s">
        <v>31</v>
      </c>
      <c r="D30" s="34">
        <f>SUM(D26:E29)</f>
        <v>0</v>
      </c>
      <c r="E30" s="34"/>
    </row>
    <row r="31" spans="1:6" x14ac:dyDescent="0.25">
      <c r="B31" s="28"/>
      <c r="C31" s="29" t="s">
        <v>32</v>
      </c>
      <c r="D31" s="34">
        <f>D30*0.22</f>
        <v>0</v>
      </c>
      <c r="E31" s="34"/>
    </row>
    <row r="32" spans="1:6" x14ac:dyDescent="0.25">
      <c r="B32" s="28"/>
      <c r="C32" s="29" t="s">
        <v>33</v>
      </c>
      <c r="D32" s="34">
        <f>D30+D31</f>
        <v>0</v>
      </c>
      <c r="E32" s="34"/>
    </row>
  </sheetData>
  <mergeCells count="13">
    <mergeCell ref="D30:E30"/>
    <mergeCell ref="D31:E31"/>
    <mergeCell ref="D32:E32"/>
    <mergeCell ref="B24:E24"/>
    <mergeCell ref="B25:C25"/>
    <mergeCell ref="D25:E25"/>
    <mergeCell ref="D26:E26"/>
    <mergeCell ref="D27:E27"/>
    <mergeCell ref="A1:F1"/>
    <mergeCell ref="A7:F7"/>
    <mergeCell ref="A19:F19"/>
    <mergeCell ref="D28:E28"/>
    <mergeCell ref="D29:E29"/>
  </mergeCells>
  <pageMargins left="0.7" right="0.7" top="0.75" bottom="0.75" header="0.3" footer="0.3"/>
  <pageSetup paperSize="9" scale="9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Smodiš</dc:creator>
  <cp:lastModifiedBy>Polajzar Bostjan</cp:lastModifiedBy>
  <cp:lastPrinted>2016-10-17T08:23:16Z</cp:lastPrinted>
  <dcterms:created xsi:type="dcterms:W3CDTF">2016-08-03T10:29:38Z</dcterms:created>
  <dcterms:modified xsi:type="dcterms:W3CDTF">2016-10-17T08:23:39Z</dcterms:modified>
</cp:coreProperties>
</file>