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Users\polajzar\Documents\BOSTJAN\2019_PROJEKTI\LED razsvetljava nogomet RECICA\JNMV\PDF\POPIS DEL\"/>
    </mc:Choice>
  </mc:AlternateContent>
  <bookViews>
    <workbookView xWindow="0" yWindow="0" windowWidth="12600" windowHeight="11700" tabRatio="909"/>
  </bookViews>
  <sheets>
    <sheet name=" R E K A P I T U L A C I J A" sheetId="18" r:id="rId1"/>
    <sheet name="A|Gradbena dela" sheetId="15" r:id="rId2"/>
    <sheet name="E|Elektroinštalacijska d." sheetId="46" r:id="rId3"/>
  </sheets>
  <externalReferences>
    <externalReference r:id="rId4"/>
    <externalReference r:id="rId5"/>
    <externalReference r:id="rId6"/>
    <externalReference r:id="rId7"/>
    <externalReference r:id="rId8"/>
    <externalReference r:id="rId9"/>
    <externalReference r:id="rId10"/>
  </externalReferences>
  <definedNames>
    <definedName name="______________dol2" localSheetId="2">#REF!</definedName>
    <definedName name="______________dol2">#REF!</definedName>
    <definedName name="_____________dol2" localSheetId="2">#REF!</definedName>
    <definedName name="_____________dol2">#REF!</definedName>
    <definedName name="____________dol2" localSheetId="2">#REF!</definedName>
    <definedName name="____________dol2">#REF!</definedName>
    <definedName name="__________hx2" localSheetId="2">#REF!</definedName>
    <definedName name="__________hx2">#REF!</definedName>
    <definedName name="_________hx2" localSheetId="2">#REF!</definedName>
    <definedName name="_________hx2">#REF!</definedName>
    <definedName name="________hx2" localSheetId="2">#REF!</definedName>
    <definedName name="________hx2">#REF!</definedName>
    <definedName name="_______dol2" localSheetId="2">#REF!</definedName>
    <definedName name="_______dol2">#REF!</definedName>
    <definedName name="_______hx2" localSheetId="2">#REF!</definedName>
    <definedName name="_______hx2">#REF!</definedName>
    <definedName name="______dol2" localSheetId="2">#REF!</definedName>
    <definedName name="______dol2">#REF!</definedName>
    <definedName name="______hx2" localSheetId="2">#REF!</definedName>
    <definedName name="______hx2">#REF!</definedName>
    <definedName name="_____dol2" localSheetId="2">#REF!</definedName>
    <definedName name="_____dol2">#REF!</definedName>
    <definedName name="_____hx2" localSheetId="2">#REF!</definedName>
    <definedName name="_____hx2">#REF!</definedName>
    <definedName name="_____pro2" localSheetId="2">#REF!</definedName>
    <definedName name="_____pro2">#REF!</definedName>
    <definedName name="____dol2" localSheetId="2">#REF!</definedName>
    <definedName name="____dol2">#REF!</definedName>
    <definedName name="____hx2" localSheetId="2">#REF!</definedName>
    <definedName name="____hx2">#REF!</definedName>
    <definedName name="____pro2" localSheetId="2">#REF!</definedName>
    <definedName name="____pro2">#REF!</definedName>
    <definedName name="___dol2" localSheetId="2">#REF!</definedName>
    <definedName name="___dol2">#REF!</definedName>
    <definedName name="___hx2" localSheetId="2">#REF!</definedName>
    <definedName name="___hx2">#REF!</definedName>
    <definedName name="___pro2" localSheetId="2">#REF!</definedName>
    <definedName name="___pro2">#REF!</definedName>
    <definedName name="__dol2" localSheetId="2">#REF!</definedName>
    <definedName name="__dol2">#REF!</definedName>
    <definedName name="__hx2" localSheetId="2">#REF!</definedName>
    <definedName name="__hx2">#REF!</definedName>
    <definedName name="__pro2" localSheetId="2">#REF!</definedName>
    <definedName name="__pro2">#REF!</definedName>
    <definedName name="_3Excel_BuiltIn_Print_Area_12_1_1_1_1" localSheetId="2">#REF!</definedName>
    <definedName name="_3Excel_BuiltIn_Print_Area_12_1_1_1_1">#REF!</definedName>
    <definedName name="_4Excel_BuiltIn_Print_Area_3_1_1_1_1" localSheetId="2">(#REF!,#REF!)</definedName>
    <definedName name="_4Excel_BuiltIn_Print_Area_3_1_1_1_1">(#REF!,#REF!)</definedName>
    <definedName name="_5Excel_BuiltIn_Print_Area_5_1_1_1_1" localSheetId="2">#REF!</definedName>
    <definedName name="_5Excel_BuiltIn_Print_Area_5_1_1_1_1">#REF!</definedName>
    <definedName name="_6Excel_BuiltIn_Print_Area_8_1_1_1_1" localSheetId="2">#REF!</definedName>
    <definedName name="_6Excel_BuiltIn_Print_Area_8_1_1_1_1">#REF!</definedName>
    <definedName name="_dol2" localSheetId="2">#REF!</definedName>
    <definedName name="_dol2">#REF!</definedName>
    <definedName name="_Hlk176229081_1" localSheetId="2">#REF!</definedName>
    <definedName name="_Hlk176229081_1">#REF!</definedName>
    <definedName name="_hx2" localSheetId="2">#REF!</definedName>
    <definedName name="_hx2">#REF!</definedName>
    <definedName name="_pro2" localSheetId="2">#REF!</definedName>
    <definedName name="_pro2">#REF!</definedName>
    <definedName name="a" localSheetId="2">#REF!</definedName>
    <definedName name="a">#REF!</definedName>
    <definedName name="aa" localSheetId="2">#REF!</definedName>
    <definedName name="aa">#REF!</definedName>
    <definedName name="aaa" localSheetId="2">#REF!</definedName>
    <definedName name="aaa">#REF!</definedName>
    <definedName name="agregat" localSheetId="2">#REF!</definedName>
    <definedName name="agregat">#REF!</definedName>
    <definedName name="AKUMULACIJA" localSheetId="2">#REF!</definedName>
    <definedName name="AKUMULACIJA">#REF!</definedName>
    <definedName name="asd" localSheetId="2">#REF!</definedName>
    <definedName name="asd">#REF!</definedName>
    <definedName name="b" localSheetId="2">#REF!</definedName>
    <definedName name="b">#REF!</definedName>
    <definedName name="baza" localSheetId="2">#REF!</definedName>
    <definedName name="baza">#REF!</definedName>
    <definedName name="baza1" localSheetId="2">#REF!</definedName>
    <definedName name="baza1">#REF!</definedName>
    <definedName name="baza2" localSheetId="2">#REF!</definedName>
    <definedName name="baza2">#REF!</definedName>
    <definedName name="baza3" localSheetId="2">#REF!</definedName>
    <definedName name="baza3">#REF!</definedName>
    <definedName name="baza4" localSheetId="2">#REF!</definedName>
    <definedName name="baza4">#REF!</definedName>
    <definedName name="baza5" localSheetId="2">#REF!</definedName>
    <definedName name="baza5">#REF!</definedName>
    <definedName name="bazar" localSheetId="2">#REF!</definedName>
    <definedName name="bazar">#REF!</definedName>
    <definedName name="cc" localSheetId="2">#REF!</definedName>
    <definedName name="cc">#REF!</definedName>
    <definedName name="cene" localSheetId="2">#REF!</definedName>
    <definedName name="cene">#REF!</definedName>
    <definedName name="CEVICU" localSheetId="2">#REF!</definedName>
    <definedName name="CEVICU">#REF!</definedName>
    <definedName name="cevicu2" localSheetId="2">#REF!</definedName>
    <definedName name="cevicu2">#REF!</definedName>
    <definedName name="CEVIJE" localSheetId="2">#REF!</definedName>
    <definedName name="CEVIJE">#REF!</definedName>
    <definedName name="CEVINIRO" localSheetId="2">#REF!</definedName>
    <definedName name="CEVINIRO">#REF!</definedName>
    <definedName name="ceviniro2" localSheetId="2">#REF!</definedName>
    <definedName name="ceviniro2">#REF!</definedName>
    <definedName name="Datum" localSheetId="2">#REF!</definedName>
    <definedName name="Datum">#REF!</definedName>
    <definedName name="Dela1" localSheetId="2">#REF!</definedName>
    <definedName name="Dela1">#REF!</definedName>
    <definedName name="Dela2" localSheetId="2">#REF!</definedName>
    <definedName name="Dela2">#REF!</definedName>
    <definedName name="Dela3" localSheetId="2">#REF!</definedName>
    <definedName name="Dela3">#REF!</definedName>
    <definedName name="DO" localSheetId="2">#REF!</definedName>
    <definedName name="DO">#REF!</definedName>
    <definedName name="DOL" localSheetId="2">#REF!</definedName>
    <definedName name="DOL">#REF!</definedName>
    <definedName name="DOL_1" localSheetId="2">#REF!</definedName>
    <definedName name="DOL_1">#REF!</definedName>
    <definedName name="DOL_10" localSheetId="2">#REF!</definedName>
    <definedName name="DOL_10">#REF!</definedName>
    <definedName name="DOL_11" localSheetId="2">#REF!</definedName>
    <definedName name="DOL_11">#REF!</definedName>
    <definedName name="DOL_12" localSheetId="2">#REF!</definedName>
    <definedName name="DOL_12">#REF!</definedName>
    <definedName name="DOL_13" localSheetId="2">#REF!</definedName>
    <definedName name="DOL_13">#REF!</definedName>
    <definedName name="DOL_14" localSheetId="2">#REF!</definedName>
    <definedName name="DOL_14">#REF!</definedName>
    <definedName name="DOL_15" localSheetId="2">#REF!</definedName>
    <definedName name="DOL_15">#REF!</definedName>
    <definedName name="DOL_16" localSheetId="2">#REF!</definedName>
    <definedName name="DOL_16">#REF!</definedName>
    <definedName name="DOL_17" localSheetId="2">#REF!</definedName>
    <definedName name="DOL_17">#REF!</definedName>
    <definedName name="DOL_18" localSheetId="2">#REF!</definedName>
    <definedName name="DOL_18">#REF!</definedName>
    <definedName name="DOL_19" localSheetId="2">#REF!</definedName>
    <definedName name="DOL_19">#REF!</definedName>
    <definedName name="DOL_2" localSheetId="2">#REF!</definedName>
    <definedName name="DOL_2">#REF!</definedName>
    <definedName name="DOL_20" localSheetId="2">#REF!</definedName>
    <definedName name="DOL_20">#REF!</definedName>
    <definedName name="DOL_3" localSheetId="2">#REF!</definedName>
    <definedName name="DOL_3">#REF!</definedName>
    <definedName name="DOL_4" localSheetId="2">#REF!</definedName>
    <definedName name="DOL_4">#REF!</definedName>
    <definedName name="DOL_5" localSheetId="2">#REF!</definedName>
    <definedName name="DOL_5">#REF!</definedName>
    <definedName name="DOL_6" localSheetId="2">#REF!</definedName>
    <definedName name="DOL_6">#REF!</definedName>
    <definedName name="DOL_7" localSheetId="2">#REF!</definedName>
    <definedName name="DOL_7">#REF!</definedName>
    <definedName name="DOL_8" localSheetId="2">#REF!</definedName>
    <definedName name="DOL_8">#REF!</definedName>
    <definedName name="DOL_9" localSheetId="2">#REF!</definedName>
    <definedName name="DOL_9">#REF!</definedName>
    <definedName name="DOLA" localSheetId="2">#REF!</definedName>
    <definedName name="DOLA">#REF!</definedName>
    <definedName name="DOO" localSheetId="2">#REF!</definedName>
    <definedName name="DOO">#REF!</definedName>
    <definedName name="ĐŽ" localSheetId="2">#REF!</definedName>
    <definedName name="ĐŽ">#REF!</definedName>
    <definedName name="enote" localSheetId="2">#REF!</definedName>
    <definedName name="enote">#REF!</definedName>
    <definedName name="ENTALPIJA" localSheetId="2">#REF!</definedName>
    <definedName name="ENTALPIJA">#REF!</definedName>
    <definedName name="ENTALPIJA_1" localSheetId="2">#REF!</definedName>
    <definedName name="ENTALPIJA_1">#REF!</definedName>
    <definedName name="ENTALPIJA_2" localSheetId="2">#REF!</definedName>
    <definedName name="ENTALPIJA_2">#REF!</definedName>
    <definedName name="ENTALPIJA_3" localSheetId="2">#REF!</definedName>
    <definedName name="ENTALPIJA_3">#REF!</definedName>
    <definedName name="ENTALPIJA_4" localSheetId="2">#REF!</definedName>
    <definedName name="ENTALPIJA_4">#REF!</definedName>
    <definedName name="ENTALPIJA_5" localSheetId="2">#REF!</definedName>
    <definedName name="ENTALPIJA_5">#REF!</definedName>
    <definedName name="ENTALPIJA_6" localSheetId="2">#REF!</definedName>
    <definedName name="ENTALPIJA_6">#REF!</definedName>
    <definedName name="ENTALPIJA_7" localSheetId="2">#REF!</definedName>
    <definedName name="ENTALPIJA_7">#REF!</definedName>
    <definedName name="ENTALPIJA_8" localSheetId="2">#REF!</definedName>
    <definedName name="ENTALPIJA_8">#REF!</definedName>
    <definedName name="ENTALPIJA_9" localSheetId="2">#REF!</definedName>
    <definedName name="ENTALPIJA_9">#REF!</definedName>
    <definedName name="Excel_BuiltIn__FilterDatabase_2" localSheetId="2">#REF!</definedName>
    <definedName name="Excel_BuiltIn__FilterDatabase_2">#REF!</definedName>
    <definedName name="Excel_BuiltIn_Print_Area_1" localSheetId="2">#REF!</definedName>
    <definedName name="Excel_BuiltIn_Print_Area_1">#REF!</definedName>
    <definedName name="Excel_BuiltIn_Print_Area_1_1" localSheetId="2">#REF!</definedName>
    <definedName name="Excel_BuiltIn_Print_Area_1_1">#REF!</definedName>
    <definedName name="Excel_BuiltIn_Print_Area_1_1_1" localSheetId="2">#REF!</definedName>
    <definedName name="Excel_BuiltIn_Print_Area_1_1_1">#REF!</definedName>
    <definedName name="Excel_BuiltIn_Print_Area_1_1_1_1" localSheetId="2">#REF!</definedName>
    <definedName name="Excel_BuiltIn_Print_Area_1_1_1_1">#REF!</definedName>
    <definedName name="Excel_BuiltIn_Print_Area_1_1_1_1___0" localSheetId="2">#REF!</definedName>
    <definedName name="Excel_BuiltIn_Print_Area_1_1_1_1___0">#REF!</definedName>
    <definedName name="Excel_BuiltIn_Print_Area_1_1_1_1_1" localSheetId="2">#REF!</definedName>
    <definedName name="Excel_BuiltIn_Print_Area_1_1_1_1_1">#REF!</definedName>
    <definedName name="Excel_BuiltIn_Print_Area_1_1_1_1_1_1" localSheetId="2">#REF!</definedName>
    <definedName name="Excel_BuiltIn_Print_Area_1_1_1_1_1_1">#REF!</definedName>
    <definedName name="Excel_BuiltIn_Print_Area_1_1_1_1_1_1_1" localSheetId="2">#REF!</definedName>
    <definedName name="Excel_BuiltIn_Print_Area_1_1_1_1_1_1_1">#REF!</definedName>
    <definedName name="Excel_BuiltIn_Print_Area_1_1_1_1_1_1_1___0" localSheetId="2">#REF!</definedName>
    <definedName name="Excel_BuiltIn_Print_Area_1_1_1_1_1_1_1___0">#REF!</definedName>
    <definedName name="Excel_BuiltIn_Print_Area_1_1_1_1_1_1_1_1" localSheetId="2">#REF!</definedName>
    <definedName name="Excel_BuiltIn_Print_Area_1_1_1_1_1_1_1_1">#REF!</definedName>
    <definedName name="Excel_BuiltIn_Print_Area_1_1_1_1_1_1_1_1_1" localSheetId="2">#REF!</definedName>
    <definedName name="Excel_BuiltIn_Print_Area_1_1_1_1_1_1_1_1_1">#REF!</definedName>
    <definedName name="Excel_BuiltIn_Print_Area_1_1_1_1_1_1_1_1_1_1" localSheetId="2">#REF!</definedName>
    <definedName name="Excel_BuiltIn_Print_Area_1_1_1_1_1_1_1_1_1_1">#REF!</definedName>
    <definedName name="Excel_BuiltIn_Print_Area_1_1_1_1_1_1_1_1_1_1_1" localSheetId="2">#REF!</definedName>
    <definedName name="Excel_BuiltIn_Print_Area_1_1_1_1_1_1_1_1_1_1_1">#REF!</definedName>
    <definedName name="Excel_BuiltIn_Print_Area_1_1_1_1_1_1_1_1_1_1_1_1" localSheetId="2">#REF!</definedName>
    <definedName name="Excel_BuiltIn_Print_Area_1_1_1_1_1_1_1_1_1_1_1_1">#REF!</definedName>
    <definedName name="Excel_BuiltIn_Print_Area_1_1_1_1_1_1_1_1_1_1_1_1_1" localSheetId="2">#REF!</definedName>
    <definedName name="Excel_BuiltIn_Print_Area_1_1_1_1_1_1_1_1_1_1_1_1_1">#REF!</definedName>
    <definedName name="Excel_BuiltIn_Print_Area_1_1_1_1_1_1_1_1_1_1_1_1_1_1" localSheetId="2">#REF!</definedName>
    <definedName name="Excel_BuiltIn_Print_Area_1_1_1_1_1_1_1_1_1_1_1_1_1_1">#REF!</definedName>
    <definedName name="Excel_BuiltIn_Print_Area_1_1_1_1_1_1_1_1_1_1_1_1_1_1_1" localSheetId="2">#REF!</definedName>
    <definedName name="Excel_BuiltIn_Print_Area_1_1_1_1_1_1_1_1_1_1_1_1_1_1_1">#REF!</definedName>
    <definedName name="Excel_BuiltIn_Print_Area_1_1_1_1_1_1_1_1_1_1_1_1_1_1_1_1" localSheetId="2">#REF!</definedName>
    <definedName name="Excel_BuiltIn_Print_Area_1_1_1_1_1_1_1_1_1_1_1_1_1_1_1_1">#REF!</definedName>
    <definedName name="Excel_BuiltIn_Print_Area_1_1_1_1_1_1_1_1_1_1_1_1_1_1_1_1_1" localSheetId="2">#REF!</definedName>
    <definedName name="Excel_BuiltIn_Print_Area_1_1_1_1_1_1_1_1_1_1_1_1_1_1_1_1_1">#REF!</definedName>
    <definedName name="Excel_BuiltIn_Print_Area_1_1_1_1_1_1_1_1_1_1_1_1_1_1_1_1_1_1_1" localSheetId="2">#REF!</definedName>
    <definedName name="Excel_BuiltIn_Print_Area_1_1_1_1_1_1_1_1_1_1_1_1_1_1_1_1_1_1_1">#REF!</definedName>
    <definedName name="Excel_BuiltIn_Print_Area_1_1_1_1_1_1_1_1_1_1_1_1_1_1_1_1_1_1_1_1" localSheetId="2">#REF!</definedName>
    <definedName name="Excel_BuiltIn_Print_Area_1_1_1_1_1_1_1_1_1_1_1_1_1_1_1_1_1_1_1_1">#REF!</definedName>
    <definedName name="Excel_BuiltIn_Print_Area_1_1_1_1_1_1_1_1_1_1_1_1_1_1_1_1_1_1_1_1_1" localSheetId="2">#REF!</definedName>
    <definedName name="Excel_BuiltIn_Print_Area_1_1_1_1_1_1_1_1_1_1_1_1_1_1_1_1_1_1_1_1_1">#REF!</definedName>
    <definedName name="Excel_BuiltIn_Print_Area_1_1_1_1_1_1_1_1_1_1_1_1_1_1_1_1_1_1_1_1_1_1" localSheetId="2">#REF!</definedName>
    <definedName name="Excel_BuiltIn_Print_Area_1_1_1_1_1_1_1_1_1_1_1_1_1_1_1_1_1_1_1_1_1_1">#REF!</definedName>
    <definedName name="Excel_BuiltIn_Print_Area_1_1_1_1_1_1_1_1_1_1_1_1_1_1_1_1_1_1_1_1_1_1_1" localSheetId="2">#REF!</definedName>
    <definedName name="Excel_BuiltIn_Print_Area_1_1_1_1_1_1_1_1_1_1_1_1_1_1_1_1_1_1_1_1_1_1_1">#REF!</definedName>
    <definedName name="Excel_BuiltIn_Print_Area_1_1_1_1_1_1_1_1_1_1_1_1_1_1_1_1_1_1_1_1_1_1_1_1" localSheetId="2">#REF!</definedName>
    <definedName name="Excel_BuiltIn_Print_Area_1_1_1_1_1_1_1_1_1_1_1_1_1_1_1_1_1_1_1_1_1_1_1_1">#REF!</definedName>
    <definedName name="Excel_BuiltIn_Print_Area_1_1_1_1_1_1_1_1_1_1_1_1_1_1_1_1_1_1_1_1_1_1_1_1_1" localSheetId="2">#REF!</definedName>
    <definedName name="Excel_BuiltIn_Print_Area_1_1_1_1_1_1_1_1_1_1_1_1_1_1_1_1_1_1_1_1_1_1_1_1_1">#REF!</definedName>
    <definedName name="Excel_BuiltIn_Print_Area_1_1_1_1_1_1_1_1_1_1_1_1_1_1_1_1_1_1_1_1_1_1_1_1_1_1" localSheetId="2">#REF!</definedName>
    <definedName name="Excel_BuiltIn_Print_Area_1_1_1_1_1_1_1_1_1_1_1_1_1_1_1_1_1_1_1_1_1_1_1_1_1_1">#REF!</definedName>
    <definedName name="Excel_BuiltIn_Print_Area_1_1_1_1_1_1_1_1_1_1_1_1_1_1_1_1_1_1_1_1_1_1_1_1_1_1_1" localSheetId="2">#REF!</definedName>
    <definedName name="Excel_BuiltIn_Print_Area_1_1_1_1_1_1_1_1_1_1_1_1_1_1_1_1_1_1_1_1_1_1_1_1_1_1_1">#REF!</definedName>
    <definedName name="Excel_BuiltIn_Print_Area_1_1_1_1_1_1_1_1_1_1_1_1_1_1_1_1_1_1_1_1_1_1_1_1_1_1_1_1_1" localSheetId="2">#REF!</definedName>
    <definedName name="Excel_BuiltIn_Print_Area_1_1_1_1_1_1_1_1_1_1_1_1_1_1_1_1_1_1_1_1_1_1_1_1_1_1_1_1_1">#REF!</definedName>
    <definedName name="Excel_BuiltIn_Print_Area_10">"$#REF!.$A$1:$L$134"</definedName>
    <definedName name="Excel_BuiltIn_Print_Area_10_1" localSheetId="2">#REF!</definedName>
    <definedName name="Excel_BuiltIn_Print_Area_10_1">#REF!</definedName>
    <definedName name="Excel_BuiltIn_Print_Area_10_1_1" localSheetId="2">#REF!</definedName>
    <definedName name="Excel_BuiltIn_Print_Area_10_1_1">#REF!</definedName>
    <definedName name="Excel_BuiltIn_Print_Area_11_1" localSheetId="2">#REF!</definedName>
    <definedName name="Excel_BuiltIn_Print_Area_11_1">#REF!</definedName>
    <definedName name="Excel_BuiltIn_Print_Area_11_1_1" localSheetId="2">#REF!</definedName>
    <definedName name="Excel_BuiltIn_Print_Area_11_1_1">#REF!</definedName>
    <definedName name="Excel_BuiltIn_Print_Area_12">"$#REF!.$A$1:$I$32000"</definedName>
    <definedName name="Excel_BuiltIn_Print_Area_12_1" localSheetId="2">#REF!</definedName>
    <definedName name="Excel_BuiltIn_Print_Area_12_1">#REF!</definedName>
    <definedName name="Excel_BuiltIn_Print_Area_12_1_1" localSheetId="2">#REF!</definedName>
    <definedName name="Excel_BuiltIn_Print_Area_12_1_1">#REF!</definedName>
    <definedName name="Excel_BuiltIn_Print_Area_12_1_1_1" localSheetId="2">#REF!</definedName>
    <definedName name="Excel_BuiltIn_Print_Area_12_1_1_1">#REF!</definedName>
    <definedName name="Excel_BuiltIn_Print_Area_12_1_1_1_1" localSheetId="2">#REF!</definedName>
    <definedName name="Excel_BuiltIn_Print_Area_12_1_1_1_1">#REF!</definedName>
    <definedName name="Excel_BuiltIn_Print_Area_13" localSheetId="2">#REF!</definedName>
    <definedName name="Excel_BuiltIn_Print_Area_13">#REF!</definedName>
    <definedName name="Excel_BuiltIn_Print_Area_13_1" localSheetId="2">#REF!</definedName>
    <definedName name="Excel_BuiltIn_Print_Area_13_1">#REF!</definedName>
    <definedName name="Excel_BuiltIn_Print_Area_13_1_1" localSheetId="2">#REF!</definedName>
    <definedName name="Excel_BuiltIn_Print_Area_13_1_1">#REF!</definedName>
    <definedName name="Excel_BuiltIn_Print_Area_14" localSheetId="2">#REF!</definedName>
    <definedName name="Excel_BuiltIn_Print_Area_14">#REF!</definedName>
    <definedName name="Excel_BuiltIn_Print_Area_14_1" localSheetId="2">#REF!</definedName>
    <definedName name="Excel_BuiltIn_Print_Area_14_1">#REF!</definedName>
    <definedName name="Excel_BuiltIn_Print_Area_14_1_1" localSheetId="2">#REF!</definedName>
    <definedName name="Excel_BuiltIn_Print_Area_14_1_1">#REF!</definedName>
    <definedName name="Excel_BuiltIn_Print_Area_15" localSheetId="2">#REF!</definedName>
    <definedName name="Excel_BuiltIn_Print_Area_15">#REF!</definedName>
    <definedName name="Excel_BuiltIn_Print_Area_17" localSheetId="2">#REF!</definedName>
    <definedName name="Excel_BuiltIn_Print_Area_17">#REF!</definedName>
    <definedName name="Excel_BuiltIn_Print_Area_18" localSheetId="2">#REF!</definedName>
    <definedName name="Excel_BuiltIn_Print_Area_18">#REF!</definedName>
    <definedName name="Excel_BuiltIn_Print_Area_18_1" localSheetId="2">#REF!</definedName>
    <definedName name="Excel_BuiltIn_Print_Area_18_1">#REF!</definedName>
    <definedName name="Excel_BuiltIn_Print_Area_2" localSheetId="2">#REF!</definedName>
    <definedName name="Excel_BuiltIn_Print_Area_2">#REF!</definedName>
    <definedName name="Excel_BuiltIn_Print_Area_2_1" localSheetId="2">#REF!</definedName>
    <definedName name="Excel_BuiltIn_Print_Area_2_1">#REF!</definedName>
    <definedName name="Excel_BuiltIn_Print_Area_2_1_1" localSheetId="2">#REF!</definedName>
    <definedName name="Excel_BuiltIn_Print_Area_2_1_1">#REF!</definedName>
    <definedName name="Excel_BuiltIn_Print_Area_2_1_1_1" localSheetId="2">#REF!</definedName>
    <definedName name="Excel_BuiltIn_Print_Area_2_1_1_1">#REF!</definedName>
    <definedName name="Excel_BuiltIn_Print_Area_3">"$#REF!.$A$1:$N$90"</definedName>
    <definedName name="Excel_BuiltIn_Print_Area_3_1" localSheetId="2">#REF!</definedName>
    <definedName name="Excel_BuiltIn_Print_Area_3_1">#REF!</definedName>
    <definedName name="Excel_BuiltIn_Print_Area_3_1_1" localSheetId="2">#REF!</definedName>
    <definedName name="Excel_BuiltIn_Print_Area_3_1_1">#REF!</definedName>
    <definedName name="Excel_BuiltIn_Print_Area_3_1_1_1" localSheetId="2">#REF!</definedName>
    <definedName name="Excel_BuiltIn_Print_Area_3_1_1_1">#REF!</definedName>
    <definedName name="Excel_BuiltIn_Print_Area_3_1_1_1_1" localSheetId="2">(#REF!,#REF!)</definedName>
    <definedName name="Excel_BuiltIn_Print_Area_3_1_1_1_1">(#REF!,#REF!)</definedName>
    <definedName name="Excel_BuiltIn_Print_Area_4">"$#REF!.$A$1:$O$70"</definedName>
    <definedName name="Excel_BuiltIn_Print_Area_4_1" localSheetId="2">#REF!</definedName>
    <definedName name="Excel_BuiltIn_Print_Area_4_1">#REF!</definedName>
    <definedName name="Excel_BuiltIn_Print_Area_4_1_1" localSheetId="2">#REF!</definedName>
    <definedName name="Excel_BuiltIn_Print_Area_4_1_1">#REF!</definedName>
    <definedName name="Excel_BuiltIn_Print_Area_4_1_1_1" localSheetId="2">#REF!</definedName>
    <definedName name="Excel_BuiltIn_Print_Area_4_1_1_1">#REF!</definedName>
    <definedName name="Excel_BuiltIn_Print_Area_5">"$#REF!.$A$1:$N$96"</definedName>
    <definedName name="Excel_BuiltIn_Print_Area_5_1" localSheetId="2">#REF!</definedName>
    <definedName name="Excel_BuiltIn_Print_Area_5_1">#REF!</definedName>
    <definedName name="Excel_BuiltIn_Print_Area_5_1_1" localSheetId="2">#REF!</definedName>
    <definedName name="Excel_BuiltIn_Print_Area_5_1_1">#REF!</definedName>
    <definedName name="Excel_BuiltIn_Print_Area_5_1_1_1" localSheetId="2">#REF!</definedName>
    <definedName name="Excel_BuiltIn_Print_Area_5_1_1_1">#REF!</definedName>
    <definedName name="Excel_BuiltIn_Print_Area_5_1_1_1_1" localSheetId="2">#REF!</definedName>
    <definedName name="Excel_BuiltIn_Print_Area_5_1_1_1_1">#REF!</definedName>
    <definedName name="Excel_BuiltIn_Print_Area_6_1" localSheetId="2">#REF!</definedName>
    <definedName name="Excel_BuiltIn_Print_Area_6_1">#REF!</definedName>
    <definedName name="Excel_BuiltIn_Print_Area_6_1_1" localSheetId="2">#REF!</definedName>
    <definedName name="Excel_BuiltIn_Print_Area_6_1_1">#REF!</definedName>
    <definedName name="Excel_BuiltIn_Print_Area_7">"$#REF!.$A$1:$J$127"</definedName>
    <definedName name="Excel_BuiltIn_Print_Area_7_1" localSheetId="2">#REF!</definedName>
    <definedName name="Excel_BuiltIn_Print_Area_7_1">#REF!</definedName>
    <definedName name="Excel_BuiltIn_Print_Area_7_1_1" localSheetId="2">#REF!</definedName>
    <definedName name="Excel_BuiltIn_Print_Area_7_1_1">#REF!</definedName>
    <definedName name="Excel_BuiltIn_Print_Area_8">"$#REF!.$A$2:$H$69"</definedName>
    <definedName name="Excel_BuiltIn_Print_Area_8_1" localSheetId="2">#REF!</definedName>
    <definedName name="Excel_BuiltIn_Print_Area_8_1">#REF!</definedName>
    <definedName name="Excel_BuiltIn_Print_Area_8_1_1" localSheetId="2">#REF!</definedName>
    <definedName name="Excel_BuiltIn_Print_Area_8_1_1">#REF!</definedName>
    <definedName name="Excel_BuiltIn_Print_Area_8_1_1_1" localSheetId="2">#REF!</definedName>
    <definedName name="Excel_BuiltIn_Print_Area_8_1_1_1">#REF!</definedName>
    <definedName name="Excel_BuiltIn_Print_Area_8_1_1_1_1" localSheetId="2">#REF!</definedName>
    <definedName name="Excel_BuiltIn_Print_Area_8_1_1_1_1">#REF!</definedName>
    <definedName name="Excel_BuiltIn_Print_Area_9">"$#REF!.$A$1:$H$64"</definedName>
    <definedName name="Excel_BuiltIn_Print_Area_9_1" localSheetId="2">#REF!</definedName>
    <definedName name="Excel_BuiltIn_Print_Area_9_1">#REF!</definedName>
    <definedName name="Excel_BuiltIn_Print_Area_9_1_1" localSheetId="2">#REF!</definedName>
    <definedName name="Excel_BuiltIn_Print_Area_9_1_1">#REF!</definedName>
    <definedName name="Excel_BuiltIn_Print_Area_9_1_1_1" localSheetId="2">#REF!</definedName>
    <definedName name="Excel_BuiltIn_Print_Area_9_1_1_1">#REF!</definedName>
    <definedName name="Excel_BuiltIn_Print_Titles_11" localSheetId="2">#REF!</definedName>
    <definedName name="Excel_BuiltIn_Print_Titles_11">#REF!</definedName>
    <definedName name="Excel_BuiltIn_Print_Titles_12" localSheetId="2">#REF!</definedName>
    <definedName name="Excel_BuiltIn_Print_Titles_12">#REF!</definedName>
    <definedName name="Excel_BuiltIn_Print_Titles_13" localSheetId="2">#REF!</definedName>
    <definedName name="Excel_BuiltIn_Print_Titles_13">#REF!</definedName>
    <definedName name="Excel_BuiltIn_Print_Titles_14" localSheetId="2">#REF!</definedName>
    <definedName name="Excel_BuiltIn_Print_Titles_14">#REF!</definedName>
    <definedName name="Excel_BuiltIn_Print_Titles_15" localSheetId="2">#REF!</definedName>
    <definedName name="Excel_BuiltIn_Print_Titles_15">#REF!</definedName>
    <definedName name="Excel_BuiltIn_Print_Titles_16" localSheetId="2">#REF!</definedName>
    <definedName name="Excel_BuiltIn_Print_Titles_16">#REF!</definedName>
    <definedName name="FAK_MATERIAL" localSheetId="2">#REF!</definedName>
    <definedName name="FAK_MATERIAL">#REF!</definedName>
    <definedName name="FAKTOR_NA_URE" localSheetId="2">#REF!</definedName>
    <definedName name="FAKTOR_NA_URE">#REF!</definedName>
    <definedName name="hfgh" localSheetId="2">#REF!</definedName>
    <definedName name="hfgh">#REF!</definedName>
    <definedName name="HX" localSheetId="2">#REF!</definedName>
    <definedName name="HX">#REF!</definedName>
    <definedName name="indeks" localSheetId="2">#REF!</definedName>
    <definedName name="indeks">#REF!</definedName>
    <definedName name="izves" localSheetId="2">#REF!</definedName>
    <definedName name="izves">#REF!</definedName>
    <definedName name="izvesek" localSheetId="2">#REF!</definedName>
    <definedName name="izvesek">#REF!</definedName>
    <definedName name="KALK_URA" localSheetId="2">#REF!</definedName>
    <definedName name="KALK_URA">#REF!</definedName>
    <definedName name="KANALI" localSheetId="2">#REF!</definedName>
    <definedName name="KANALI">#REF!</definedName>
    <definedName name="kanali2" localSheetId="2">#REF!</definedName>
    <definedName name="kanali2">#REF!</definedName>
    <definedName name="KVSV5328A" localSheetId="2">#REF!</definedName>
    <definedName name="KVSV5328A">#REF!</definedName>
    <definedName name="KVSV5329A" localSheetId="2">#REF!</definedName>
    <definedName name="KVSV5329A">#REF!</definedName>
    <definedName name="likgdfiasgb" localSheetId="2">#REF!</definedName>
    <definedName name="likgdfiasgb">#REF!</definedName>
    <definedName name="lkiun" localSheetId="2">#REF!</definedName>
    <definedName name="lkiun">#REF!</definedName>
    <definedName name="LOD" localSheetId="2">#REF!</definedName>
    <definedName name="LOD">#REF!</definedName>
    <definedName name="LOL_14" localSheetId="2">#REF!</definedName>
    <definedName name="LOL_14">#REF!</definedName>
    <definedName name="NAP" localSheetId="2">#REF!</definedName>
    <definedName name="NAP">#REF!</definedName>
    <definedName name="Naročnik" localSheetId="2">#REF!</definedName>
    <definedName name="Naročnik">#REF!</definedName>
    <definedName name="NIRO" localSheetId="2">#REF!</definedName>
    <definedName name="NIRO">#REF!</definedName>
    <definedName name="novo" localSheetId="2">#REF!</definedName>
    <definedName name="novo">#REF!</definedName>
    <definedName name="oddusek" localSheetId="2">#REF!</definedName>
    <definedName name="oddusek">#REF!</definedName>
    <definedName name="OLE_LINK1_10" localSheetId="2">'[1]javljanje CO GARAŽE'!#REF!</definedName>
    <definedName name="OLE_LINK1_10">'[1]javljanje CO GARAŽE'!#REF!</definedName>
    <definedName name="OLE_LINK3_1" localSheetId="2">#REF!</definedName>
    <definedName name="OLE_LINK3_1">#REF!</definedName>
    <definedName name="oprema" localSheetId="2">#REF!</definedName>
    <definedName name="oprema">#REF!</definedName>
    <definedName name="plin" localSheetId="2">#REF!</definedName>
    <definedName name="plin">#REF!</definedName>
    <definedName name="PODATKI" localSheetId="2">#REF!</definedName>
    <definedName name="PODATKI">#REF!</definedName>
    <definedName name="PODATKI_1" localSheetId="2">#REF!</definedName>
    <definedName name="PODATKI_1">#REF!</definedName>
    <definedName name="PODATKI_2" localSheetId="2">#REF!</definedName>
    <definedName name="PODATKI_2">#REF!</definedName>
    <definedName name="PODATKI_3" localSheetId="2">#REF!</definedName>
    <definedName name="PODATKI_3">#REF!</definedName>
    <definedName name="PODATKI_4" localSheetId="2">#REF!</definedName>
    <definedName name="PODATKI_4">#REF!</definedName>
    <definedName name="PODATKI_5" localSheetId="2">#REF!</definedName>
    <definedName name="PODATKI_5">#REF!</definedName>
    <definedName name="PODATKI_6" localSheetId="2">#REF!</definedName>
    <definedName name="PODATKI_6">#REF!</definedName>
    <definedName name="PODATKI_7" localSheetId="2">#REF!</definedName>
    <definedName name="PODATKI_7">#REF!</definedName>
    <definedName name="PODATKI_8" localSheetId="2">#REF!</definedName>
    <definedName name="PODATKI_8">#REF!</definedName>
    <definedName name="PODATKI_9" localSheetId="2">#REF!</definedName>
    <definedName name="PODATKI_9">#REF!</definedName>
    <definedName name="Podjetje" localSheetId="2">#REF!</definedName>
    <definedName name="Podjetje">#REF!</definedName>
    <definedName name="_xlnm.Print_Area" localSheetId="0">' R E K A P I T U L A C I J A'!$A$1:$D$61</definedName>
    <definedName name="_xlnm.Print_Area" localSheetId="1">'A|Gradbena dela'!$A$1:$F$98</definedName>
    <definedName name="Ponudba" localSheetId="2">#REF!</definedName>
    <definedName name="Ponudba">#REF!</definedName>
    <definedName name="POO" localSheetId="2">#REF!</definedName>
    <definedName name="POO">#REF!</definedName>
    <definedName name="postavke" localSheetId="2">#REF!</definedName>
    <definedName name="postavke">#REF!</definedName>
    <definedName name="PPENT" localSheetId="2">#REF!</definedName>
    <definedName name="PPENT">#REF!</definedName>
    <definedName name="PPVOL" localSheetId="2">#REF!</definedName>
    <definedName name="PPVOL">#REF!</definedName>
    <definedName name="Print_Area_MI" localSheetId="2">#REF!</definedName>
    <definedName name="Print_Area_MI">#REF!</definedName>
    <definedName name="Print_Area_MI_10" localSheetId="2">#REF!</definedName>
    <definedName name="Print_Area_MI_10">#REF!</definedName>
    <definedName name="Print_Area_MI_11" localSheetId="2">#REF!</definedName>
    <definedName name="Print_Area_MI_11">#REF!</definedName>
    <definedName name="Print_Area_MI_12" localSheetId="2">#REF!</definedName>
    <definedName name="Print_Area_MI_12">#REF!</definedName>
    <definedName name="Print_Area_MI_13" localSheetId="2">#REF!</definedName>
    <definedName name="Print_Area_MI_13">#REF!</definedName>
    <definedName name="Print_Area_MI_14" localSheetId="2">#REF!</definedName>
    <definedName name="Print_Area_MI_14">#REF!</definedName>
    <definedName name="Print_Area_MI_15" localSheetId="2">#REF!</definedName>
    <definedName name="Print_Area_MI_15">#REF!</definedName>
    <definedName name="Print_Area_MI_16" localSheetId="2">#REF!</definedName>
    <definedName name="Print_Area_MI_16">#REF!</definedName>
    <definedName name="Print_Area_MI_17" localSheetId="2">#REF!</definedName>
    <definedName name="Print_Area_MI_17">#REF!</definedName>
    <definedName name="Print_Area_MI_18" localSheetId="2">#REF!</definedName>
    <definedName name="Print_Area_MI_18">#REF!</definedName>
    <definedName name="Print_Area_MI_19" localSheetId="2">#REF!</definedName>
    <definedName name="Print_Area_MI_19">#REF!</definedName>
    <definedName name="Print_Area_MI_20" localSheetId="2">#REF!</definedName>
    <definedName name="Print_Area_MI_20">#REF!</definedName>
    <definedName name="Print_Area_MI2" localSheetId="2">#REF!</definedName>
    <definedName name="Print_Area_MI2">#REF!</definedName>
    <definedName name="pro" localSheetId="2">[2]SISTEMI!#REF!</definedName>
    <definedName name="pro">[2]SISTEMI!#REF!</definedName>
    <definedName name="PROC_MATERIAL" localSheetId="2">#REF!</definedName>
    <definedName name="PROC_MATERIAL">#REF!</definedName>
    <definedName name="proi" localSheetId="2">[2]SISTEMI!#REF!</definedName>
    <definedName name="proi">[2]SISTEMI!#REF!</definedName>
    <definedName name="qqqqqqqqqqqqqqqqqqq" localSheetId="2">#REF!</definedName>
    <definedName name="qqqqqqqqqqqqqqqqqqq">#REF!</definedName>
    <definedName name="sdfg" localSheetId="2">#REF!</definedName>
    <definedName name="sdfg">#REF!</definedName>
    <definedName name="sfbet" localSheetId="2">(#REF!,#REF!)</definedName>
    <definedName name="sfbet">(#REF!,#REF!)</definedName>
    <definedName name="SKUPAJ_AKUMULACIJA" localSheetId="2">#REF!</definedName>
    <definedName name="SKUPAJ_AKUMULACIJA">#REF!</definedName>
    <definedName name="SKUPAJ_BRUTO_MATERIAL" localSheetId="2">#REF!</definedName>
    <definedName name="SKUPAJ_BRUTO_MATERIAL">#REF!</definedName>
    <definedName name="SKUPAJ_DELO" localSheetId="2">#REF!</definedName>
    <definedName name="SKUPAJ_DELO">#REF!</definedName>
    <definedName name="SKUPAJ_DODATEK_NA_MATERIAL" localSheetId="2">#REF!</definedName>
    <definedName name="SKUPAJ_DODATEK_NA_MATERIAL">#REF!</definedName>
    <definedName name="SKUPAJ_NETO_MATERIAL" localSheetId="2">#REF!</definedName>
    <definedName name="SKUPAJ_NETO_MATERIAL">#REF!</definedName>
    <definedName name="SKUPAJ_PREDRAČUN" localSheetId="2">#REF!</definedName>
    <definedName name="SKUPAJ_PREDRAČUN">#REF!</definedName>
    <definedName name="SKUPAJ_ŠT_UR" localSheetId="2">#REF!</definedName>
    <definedName name="SKUPAJ_ŠT_UR">#REF!</definedName>
    <definedName name="svetilka" localSheetId="2">#REF!</definedName>
    <definedName name="svetilka">#REF!</definedName>
    <definedName name="TEKOM" localSheetId="2">#REF!</definedName>
    <definedName name="TEKOM">#REF!</definedName>
    <definedName name="test">'[3]specif. POŽAR sklop 2'!$B$1:$C$6</definedName>
    <definedName name="_xlnm.Print_Titles" localSheetId="0">' R E K A P I T U L A C I J A'!$4:$14</definedName>
    <definedName name="_xlnm.Print_Titles" localSheetId="1">'A|Gradbena dela'!$3:$3</definedName>
    <definedName name="_xlnm.Print_Titles" localSheetId="2">'E|Elektroinštalacijska d.'!#REF!</definedName>
    <definedName name="totem" localSheetId="2">#REF!</definedName>
    <definedName name="totem">#REF!</definedName>
    <definedName name="totm" localSheetId="2">#REF!</definedName>
    <definedName name="totm">#REF!</definedName>
    <definedName name="tt" localSheetId="2">#REF!</definedName>
    <definedName name="tt">#REF!</definedName>
    <definedName name="VISZR" localSheetId="2">#REF!</definedName>
    <definedName name="VISZR">#REF!</definedName>
    <definedName name="vlom1" localSheetId="2">#REF!</definedName>
    <definedName name="vlom1">#REF!</definedName>
    <definedName name="Vrednost_z_DDV" localSheetId="2">#REF!</definedName>
    <definedName name="Vrednost_z_DDV">#REF!</definedName>
    <definedName name="vv">[4]Rekapitulacija!$D$40</definedName>
    <definedName name="x" localSheetId="2">#REF!</definedName>
    <definedName name="x">#REF!</definedName>
    <definedName name="xx">'[5]CEHLKL-6-12'!$B$12:$H$997</definedName>
    <definedName name="Y" localSheetId="2">#REF!</definedName>
    <definedName name="Y">#REF!</definedName>
    <definedName name="YY">'[6]CEHLKL-6-12'!$B$12:$H$997</definedName>
    <definedName name="Za" localSheetId="2">#REF!</definedName>
    <definedName name="Za">#REF!</definedName>
    <definedName name="zastavka" localSheetId="2">#REF!</definedName>
    <definedName name="zastavka">#REF!</definedName>
    <definedName name="_xlnm.Database">[7]Sottocentrale!$A$2:$H$1009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95" i="15" l="1"/>
  <c r="F38" i="15" l="1"/>
  <c r="F35" i="15"/>
  <c r="F32" i="15"/>
  <c r="F29" i="15"/>
  <c r="F25" i="46" l="1"/>
  <c r="F93" i="15" l="1"/>
  <c r="F206" i="46"/>
  <c r="F203" i="46"/>
  <c r="F197" i="46"/>
  <c r="F26" i="15"/>
  <c r="F209" i="46" l="1"/>
  <c r="F200" i="46"/>
  <c r="F194" i="46"/>
  <c r="F189" i="46"/>
  <c r="F186" i="46"/>
  <c r="F183" i="46"/>
  <c r="F180" i="46"/>
  <c r="F175" i="46"/>
  <c r="F172" i="46"/>
  <c r="F167" i="46"/>
  <c r="F164" i="46"/>
  <c r="F161" i="46"/>
  <c r="F158" i="46"/>
  <c r="F155" i="46"/>
  <c r="F152" i="46"/>
  <c r="F149" i="46"/>
  <c r="F146" i="46"/>
  <c r="F143" i="46"/>
  <c r="F140" i="46"/>
  <c r="F137" i="46"/>
  <c r="F132" i="46"/>
  <c r="F129" i="46"/>
  <c r="F126" i="46"/>
  <c r="F123" i="46"/>
  <c r="F120" i="46"/>
  <c r="F117" i="46"/>
  <c r="F114" i="46"/>
  <c r="F111" i="46"/>
  <c r="F108" i="46"/>
  <c r="F103" i="46"/>
  <c r="F100" i="46"/>
  <c r="F97" i="46"/>
  <c r="F94" i="46"/>
  <c r="F91" i="46"/>
  <c r="F88" i="46"/>
  <c r="F85" i="46"/>
  <c r="F82" i="46"/>
  <c r="F79" i="46"/>
  <c r="F74" i="46"/>
  <c r="F71" i="46"/>
  <c r="F68" i="46"/>
  <c r="F65" i="46"/>
  <c r="F62" i="46"/>
  <c r="F59" i="46"/>
  <c r="F56" i="46"/>
  <c r="F53" i="46"/>
  <c r="F50" i="46"/>
  <c r="F45" i="46"/>
  <c r="F42" i="46"/>
  <c r="F39" i="46"/>
  <c r="F36" i="46"/>
  <c r="F33" i="46"/>
  <c r="F30" i="46"/>
  <c r="F20" i="46"/>
  <c r="F17" i="46"/>
  <c r="F14" i="46"/>
  <c r="F11" i="46"/>
  <c r="F8" i="46"/>
  <c r="F90" i="15"/>
  <c r="F85" i="15"/>
  <c r="F82" i="15"/>
  <c r="F76" i="15"/>
  <c r="F73" i="15"/>
  <c r="F70" i="15"/>
  <c r="F67" i="15"/>
  <c r="F64" i="15"/>
  <c r="F61" i="15"/>
  <c r="F58" i="15"/>
  <c r="F55" i="15"/>
  <c r="F52" i="15"/>
  <c r="F49" i="15"/>
  <c r="F46" i="15"/>
  <c r="F43" i="15"/>
  <c r="F23" i="15"/>
  <c r="F20" i="15"/>
  <c r="F17" i="15"/>
  <c r="F14" i="15"/>
  <c r="F11" i="15"/>
  <c r="F8" i="15"/>
  <c r="E211" i="46" l="1"/>
  <c r="F211" i="46" s="1"/>
  <c r="F213" i="46" s="1"/>
  <c r="C32" i="18" s="1"/>
  <c r="F95" i="15"/>
  <c r="C58" i="18" l="1"/>
  <c r="C60" i="18" s="1"/>
  <c r="F98" i="15" l="1"/>
  <c r="C51" i="18" s="1"/>
  <c r="C30" i="18" l="1"/>
  <c r="C36" i="18" s="1"/>
  <c r="C53" i="18"/>
  <c r="C38" i="18" l="1"/>
  <c r="C40" i="18" s="1"/>
  <c r="C42" i="18" l="1"/>
  <c r="C44" i="18" s="1"/>
</calcChain>
</file>

<file path=xl/sharedStrings.xml><?xml version="1.0" encoding="utf-8"?>
<sst xmlns="http://schemas.openxmlformats.org/spreadsheetml/2006/main" count="443" uniqueCount="144">
  <si>
    <t>enota</t>
  </si>
  <si>
    <t>količina</t>
  </si>
  <si>
    <t>opis postavke</t>
  </si>
  <si>
    <t>z.št.</t>
  </si>
  <si>
    <t>SKUPAJ :</t>
  </si>
  <si>
    <t>kom</t>
  </si>
  <si>
    <t>cena/enoto</t>
  </si>
  <si>
    <t>vrednost</t>
  </si>
  <si>
    <t>Obračun po kom</t>
  </si>
  <si>
    <t>OBJEKT:</t>
  </si>
  <si>
    <t>INVESTITOR:</t>
  </si>
  <si>
    <t>ŠT.PROJ:</t>
  </si>
  <si>
    <t>PROJEKTANT:</t>
  </si>
  <si>
    <t>IZDELANO:</t>
  </si>
  <si>
    <t>FAZA:</t>
  </si>
  <si>
    <t>SKUPNA REKAPITULACIJA</t>
  </si>
  <si>
    <t>kpl</t>
  </si>
  <si>
    <t>Obračun po kpl.</t>
  </si>
  <si>
    <t xml:space="preserve"> + 22 % DDV</t>
  </si>
  <si>
    <t>Obračun po kpl</t>
  </si>
  <si>
    <t>A - GRADBENA DELA</t>
  </si>
  <si>
    <t xml:space="preserve">SPLOŠNA OPOMBA: </t>
  </si>
  <si>
    <t>E - ELEKTRO DELA</t>
  </si>
  <si>
    <t>Obračun po kom.</t>
  </si>
  <si>
    <t>REKAPITULACIJA  GRADBENIH DEL</t>
  </si>
  <si>
    <t>Nepredvidena dela (z vpisom v gradbeni dnevnik, obračun po dejanskih stroških  in potrjeni gradbeni knjigi)</t>
  </si>
  <si>
    <t>Drobni elektromontažni material (napisne tablice, vezice, vijaki,…)</t>
  </si>
  <si>
    <t>Zakoličba nove trase kabelske kanalizacije in kablovoda</t>
  </si>
  <si>
    <t>m</t>
  </si>
  <si>
    <t>Obračun po m.</t>
  </si>
  <si>
    <t>A 01 - GRADBENA DELA</t>
  </si>
  <si>
    <t>Obračun po m3.</t>
  </si>
  <si>
    <t>m3</t>
  </si>
  <si>
    <t>PRIPRAVLJALNA DELA</t>
  </si>
  <si>
    <t>SPLOŠNO</t>
  </si>
  <si>
    <t>-</t>
  </si>
  <si>
    <t>Odvoz odvečnega materiala na ustrezno deponijo OCENA</t>
  </si>
  <si>
    <t>Zakoličba ostale komunalne, energetske in telekomunikacijske infrastrukture</t>
  </si>
  <si>
    <t>Dobava in polaganje opozorilnega traku z napisom "POZOR ELEKTRIKA" (po celotni zemeljski trasi)</t>
  </si>
  <si>
    <t>1.</t>
  </si>
  <si>
    <t>2.</t>
  </si>
  <si>
    <t>Meritve ponikalne upornosti ozemljenih kandelabrov in meritve  električne inštalacije (upornosti okvarnih zank, zaščite…), merilni protokol</t>
  </si>
  <si>
    <t>ADESCO d.o.o.</t>
  </si>
  <si>
    <t>Koroška cesta 37a, 3320 Velenje</t>
  </si>
  <si>
    <t>INVESTICIJSKO VRZDŽEVALNA DELA</t>
  </si>
  <si>
    <t>V času poteka razpisa javnega naročila je ponudnik dolžan, da podrobno pregleda projekt vključno s popisom del ter ga po potrebi dopolni oz. opozori naročnika, če ugotovi, da določene postavke in količine niso natančno definirane ali niso zajete v projektantskem popisu del za celovito izvedbo projekta. Ponudba izvajalca mora zajemati vsa dela in materiale za zaključevanje del v celoti, varno uporabo ter predajo izvedenega obsega uporabniku z deli zaključenimi v celoti.</t>
  </si>
  <si>
    <t>V postavkah so vključena vsa pripravljalna, spremna in zaključna dela, montažni in ostali drobni material, pritrdilni in vijačni material, vsi morebitni manipulativni in transportni stroški, obratovalni stroški gradbišča,  zavarovanjem gradbišča in delavcev, stroški meritev, preiskav in atestov, zavarovanj, zakoličenje, varnosti pri delu ter izdelava delavniške dokumentacije. Izvajalec je dolžan izvesti vse potrebne meritve, zagone, poskusna obratovanja, priskrbeti mora ustrezne ateste in navodila za obratovanje. Vsi vgrajeni elementi in naprave morajo biti skladni z veljavno zakonodajo in predpisi. Po končanih delih je izvajalec dolžan naročniku predati dokumetnacijo z označenimi in opisanimi spremembami oziroma odstopanjem od PZI projektne dokumentacije.</t>
  </si>
  <si>
    <t>Vsa oprema, naprave in elementi v projektu in popisu del so navedeni samo primerno (kot naprimer) in se lahko, v soglasju z projektanti in nadzorom,  zamenja z alternativno opremo, materialom, napravo in elementi.</t>
  </si>
  <si>
    <t>14 dni pred pričetkom del mora izvajalec pisno obvestiti vse akterje o nameri.</t>
  </si>
  <si>
    <t>Pred dobavo in vgradnjo potrebno vse mere preveriti na terenu in jih uskladiti med izvajalci in podizvajalci ter nadzornim organom</t>
  </si>
  <si>
    <t>Pri pripravi ponudbe potrebno preveriti odstopanja od projektirane opreme, predvsem zaradi možnosti vgradnje (dimenzije, teža, namestitvene točke) in jih finančno ovrednotiti pri posameznih postavkah zaradi morebitnega preprojektiranja.</t>
  </si>
  <si>
    <t>Rezanje asfalta v širini 60cm povprečne debeline 6+3cm, njegovo rušenje in odvoz - VKLJUČNO S PONOVNIM ASFALTIRANJEM  in urejanje poškodovanih površin za po končanih delih (kot npr. robniki, asfaltni kanali za odvodnavanje…)</t>
  </si>
  <si>
    <t>A/0.1</t>
  </si>
  <si>
    <t>GRADBENA DELA</t>
  </si>
  <si>
    <t>REKAPITULACIJA  ELEKTROMONTAŽNIH DEL</t>
  </si>
  <si>
    <t>E 01 - ELEKTROMONTAŽNA DELA</t>
  </si>
  <si>
    <t>E/0.1</t>
  </si>
  <si>
    <t>Križanje z vodi z ostalimi infrastrukturami (elektro, telekomunikacije…) - upoštevati vse potrebno za izvedbo križanja - ročni izkop na lokaciji križanja (zakoličba), izvedba križanja (odmiki, zaščitne cevi, ročno zasutje in utrjevanje - križanje izvedeno skladno z navodili v tehničnem poročilu</t>
  </si>
  <si>
    <t>OPOMBA: Temelj po potrebi prilagoditi dodatnim zahtevam dobavitelja (statika droga) in proizvajalca droga!</t>
  </si>
  <si>
    <t>3.</t>
  </si>
  <si>
    <t>KABLI</t>
  </si>
  <si>
    <t>4.</t>
  </si>
  <si>
    <t>KABELSKA KANALIZACIJA</t>
  </si>
  <si>
    <t>5.</t>
  </si>
  <si>
    <t>Odstranitev obstječe športne opreme iz igrišča (kot npr. goli, klopi, kabine, konstrukcije…)</t>
  </si>
  <si>
    <t>Zakoličba lokacij drogov svetilk</t>
  </si>
  <si>
    <t>Odklop ter prirpava obstoječega priključnega mesta za priklop novega dovodnega kabla do RO. Odklop obstoječega dovodnega kabla v omarici RO</t>
  </si>
  <si>
    <t xml:space="preserve">Strojni in deloma ročni izkop zemlje - za kabelsko kanalizacijo; zemlji III.-IV. kategorije; dimenzija kabelskega kanala 0,6x0,8m </t>
  </si>
  <si>
    <t>Ročni izkop zemlje okoli temelja obstoječe priključne  omare in obstoječe razdelilne omarice RO za uvod novega  napajalnega kabla; v zemlji IV. kategorije - vključno z zasipanjem odkopane zaemljine po položitvi kablovoda - zasipanje z utrjevanjem po slojih 0,2m</t>
  </si>
  <si>
    <t>Strojni in deloma ročni izkop zemlje - temelja drogov</t>
  </si>
  <si>
    <t>Izkop odprtine za prostostoječi steber za razdelilne omarice pri drogovih (RD1-RD4) dimenzije podstavka 310x425x600 mm, ter končna utreditev ter zastuje podstavka.</t>
  </si>
  <si>
    <t>Dobava in polaganje, spajanje kabelske cevi - PVC cev fi 110mm, položena vzporedno v pred pripravljen jarek za kabelsko kanalizacijo širine 0,6m in globine 0,80m Navodila za izvedbo zemeljske kanalizacije in polaganje kablov so podana v tehničnem poročilu!</t>
  </si>
  <si>
    <t>Dobava in polaganje, spajanje kabelske cevi - PVC cev fi 160mm, položena vzporedno v pred pripravljen jarek za kabelsko kanalizacijo širine 0,6m in globine 0,80m Navodila za izvedbo zemeljske kanalizacije in polaganje kablov so podana v tehničnem poročilu!</t>
  </si>
  <si>
    <t>Dobava in polaganje ozemljitve z valjancem Rf 30x3,5mm (komplet s priklopi na drog in v omarico)</t>
  </si>
  <si>
    <t>Dobava in vgradnja - križni spoj - sponka križna 60x60/III, M8, Rf (za spajanje valjanca 30x3,5 mm)  (kot npr. sponka križna 60x60/III, M8, Rf, proizvajalca Franzi strel.)</t>
  </si>
  <si>
    <t>ELEKTROINŠTALACIJSKA DELA</t>
  </si>
  <si>
    <r>
      <t xml:space="preserve">DOBAVA IN POLAGANJE NOVEGA DOVODNEGA KABLOVODA OD PRIKLJUČNO MERILNE OMARICE DO GLAVNE RAZDELILNE OMARICE "RO" - </t>
    </r>
    <r>
      <rPr>
        <b/>
        <sz val="10"/>
        <color indexed="8"/>
        <rFont val="Arial Narrow"/>
        <family val="2"/>
        <charset val="238"/>
      </rPr>
      <t xml:space="preserve">Dobava in polaganje kabla NAYY 4x70mm2 </t>
    </r>
    <r>
      <rPr>
        <sz val="10"/>
        <color indexed="8"/>
        <rFont val="Arial Narrow"/>
        <family val="2"/>
        <charset val="238"/>
      </rPr>
      <t>- Uvlečenje kabla se izvede v novo kabelsko cev fi 160; upoštevati vse potrebno za uvlečnje kabloda (predvleka, vlečne vrvi...)</t>
    </r>
  </si>
  <si>
    <r>
      <t xml:space="preserve">Dobava in polaganje kabla iz glavne razdelilne omarice RO do podrazdelilne omarice RD2- </t>
    </r>
    <r>
      <rPr>
        <b/>
        <sz val="10"/>
        <color indexed="8"/>
        <rFont val="Arial Narrow"/>
        <family val="2"/>
        <charset val="238"/>
      </rPr>
      <t xml:space="preserve">Dobava in polaganje kabla NAYY 4x70mm2 </t>
    </r>
    <r>
      <rPr>
        <sz val="10"/>
        <color indexed="8"/>
        <rFont val="Arial Narrow"/>
        <family val="2"/>
        <charset val="238"/>
      </rPr>
      <t>- Uvlečenje kabla se izvede v novo kabelsko cev fi 110; upoštevati vse potrebno za uvlečnje kablovoda (predvleka, vlečne vrvi...)</t>
    </r>
  </si>
  <si>
    <r>
      <t xml:space="preserve">Dobava in polaganje kabla iz glavne razdelilne omarice RO do podrazdelilnih omaric RD1, RD3, RD4- </t>
    </r>
    <r>
      <rPr>
        <b/>
        <sz val="10"/>
        <color indexed="8"/>
        <rFont val="Arial Narrow"/>
        <family val="2"/>
        <charset val="238"/>
      </rPr>
      <t xml:space="preserve">Dobava in polaganje kabla NAYY 4x35mm2 </t>
    </r>
    <r>
      <rPr>
        <sz val="10"/>
        <color indexed="8"/>
        <rFont val="Arial Narrow"/>
        <family val="2"/>
        <charset val="238"/>
      </rPr>
      <t>- Uvlečenje kabla se izvede v novo kabelsko cev fi 110; upoštevati vse potrebno za uvlečnje kablovoda (predvleka, vlečne vrvi...)</t>
    </r>
  </si>
  <si>
    <t>Dobava in polaganje- Kabel za napajanje reflektorskih svetilk FG16OR16 5x2,5mm2</t>
  </si>
  <si>
    <t>Dobava in polaganje- Komunikacijski kabel UTP CAT6 za komunikacijsko povezavo krmilja</t>
  </si>
  <si>
    <t>RAZDELILNA OMARICA "RO"</t>
  </si>
  <si>
    <t>Predelava obstoječe omare RO za priklop novega dovodnega kablovoda ter priklop odvodov do podrazdelilnih omaric. Odklop in demontaža obstoječe nepotrebne opreme ( stikalni tablo, doze,..), ter priprava za montažo nove opreme.</t>
  </si>
  <si>
    <t xml:space="preserve">Dobava, vgradnja in priklop -  glavno stikalo za izklop v sili (montaža v razdelilnik) 100A/3P  (kot npr.IN8E233A--, Schrack ali enakovredno) </t>
  </si>
  <si>
    <t>Dobava in montaža - Varovalčni ločilnik skupaj z varovalkami 3x100A , kot npr. SI336010-A, Schrack ali enakovredno</t>
  </si>
  <si>
    <t>Dobava, vgradnja in priklop - Prenapetostni odvodnik 3+0, razred I+II, 275V, 12,5kA (kot npr. IS211240-A, Schrack ali enakovredno)</t>
  </si>
  <si>
    <t>Dobava in montaža varovalčni ločilnik TYTAN II za D0 taljive vložke (vgrajeno na DIN letev) (kot npr. IS504702-A, Schrack ali enakovredno) skupaj z varovalčnimi vložki 3x35A.</t>
  </si>
  <si>
    <t>DROBNI IN SPOJNI MATERIAL (ničelna zbiralka, oznake, žica, votlice, DIN letev, ključavnica...)- dobava in montaža</t>
  </si>
  <si>
    <t>PODRAZDELILNA OMARICA RD1</t>
  </si>
  <si>
    <t>Dobava in montaža - Prostostoječa razdelilna omarica  - dimenzij (ŠxVxG)440x654x250mm (kot npr. prostostoječa omara AF/K3 650/250 s podstavkom S3 950/320, proizvajalca Mosdorfer ali enakovredno)</t>
  </si>
  <si>
    <t xml:space="preserve">Dobava, vgradnja in priklop -  glavno stikalo za izklop v sili (montaža v razdelilnik) 40A/3P  (kot npr.IN8R2425--, Schrack ali enakovredno) </t>
  </si>
  <si>
    <t>Dobava in montaža - Varovalčni ločilnik skupaj z varovalkami 3x35A , kot npr. SI336010-A, Schrack ali enakovredno</t>
  </si>
  <si>
    <t>Dobava, vgradnja in priklop - zaščitno stikalo RCCB (montaža na letev) - 40A/4p/300mA,6kA, AC  (kot npr. BC604130--, Schrack ali enakovredno)</t>
  </si>
  <si>
    <t xml:space="preserve">Dobava, vgradnja in priklop - inštalacijski odklopnik (montaža na letev) - B6A/1-6kA  (kot npr. BM618106--, Schrack ali enakovredno) </t>
  </si>
  <si>
    <t xml:space="preserve">Dobava, vgradnja in priklop - inštalacijski odklopnik (montaža na letev) - B10A/1-6kA  (kot npr. BM618110--, Schrack ali enakovredno) </t>
  </si>
  <si>
    <t>Dobava, vgradnja in priklop - Servisna vtičnica 230V (montaža na letev) - kot npr.BZ325000-A, Schrack ali enakovredno</t>
  </si>
  <si>
    <t>DROBNI IN SPOJNI MATERIAL (zbiralke N in PE, viličaste zbiralke, oznake, žica, votlice, DIN letev, ključavnica...)- dobava in montaža</t>
  </si>
  <si>
    <t>PODRAZDELILNA OMARICA RD2</t>
  </si>
  <si>
    <t>PODRAZDELILNA OMARICA RD3</t>
  </si>
  <si>
    <t>PODRAZDELILNA OMARICA RD4</t>
  </si>
  <si>
    <t>RAZSVETLJAVA</t>
  </si>
  <si>
    <t>Dobava in montaža -Svetilka reflektorska z osnovnimi tehničnimi karakteristikami - maks.moč svetilke 1200W, živ.doba 100000h (L80B10), barvna temperatura 5000K (±200K), Ra&gt;&gt;80, min.svetlobni tok svetilke 135000lm, ; Usmerjanje svetlobe z lečnim sistemom iz Uv odpornega PMMA; Svetlobni vir visoko učinkovite LED diode 64 po modulu, svetolobni vir vpet v hitro vpenalno držalo za lažjo menjavo; Pokrov svetlobnega dela iz UV odpornega PMMA visoko odpornostjo na udarce; Ohišje iz visokotlačno vlečenega korozijsko odpornega Aluminija; prašno barvano v: ANTRACIT. Različne fotometrije v enakem ohišju.; napajalni del z možnostjo namestitve izven reflektorja IP67 z maksimalno prenapetostno zaščito do 20kV, IP 67, teže max. 26 kg brez napajalnega dela, dimenzije ne večje od 631x373x289 mm, montažni elementi iz nerjavečega jekla z možnostjo naklona v več smeri  svetilka kot npr.: Midstream modus R1200 S1, vključno z ustreznim napajalnikom</t>
  </si>
  <si>
    <t>Dobava in montaža -Svetilka reflektorska z osnovnimi tehničnimi karakteristikami - maks.moč svetilke 1200W, živ.doba 100000h (L80B10), barvna temperatura 5000K (±200K), Ra&gt;&gt;80, min.svetlobni tok svetilke 136800lm, ; Usmerjanje svetlobe z lečnim sistemom iz Uv odpornega PMMA; Svetlobni vir visoko učinkovite LED diode 64 po modulu, svetolobni vir vpet v hitro vpenalno držalo za lažjo menjavo; Pokrov svetlobnega dela iz UV odpornega PMMA visoko odpornostjo na udarce; Ohišje iz visokotlačno vlečenega korozijsko odpornega Aluminija; prašno barvano v: ANTRACIT. Različne fotometrije v enakem ohišju.; napajalni del z možnostjo namestitve izven reflektorja IP67 z maksimalno prenapetostno zaščito do 20kV, IP 67, teže max. 26 kg brez napajalnega dela, dimenzije ne večje od 631x373x289 mm, montažni elementi iz nerjavečega jekla z možnostjo naklona v več smeri  svetilka kot npr.: Midstream modus R1200 S3, vključno z ustreznim napajalnikom</t>
  </si>
  <si>
    <t>KRMILJENJE RAZSVETLJAVE</t>
  </si>
  <si>
    <t>Dobava in montaža - Krmilnik DALI - krmilni modul za vklop in regulacijo razsvetljave (kot npr. IP/DALI W 2CH, LiCS ali enakovredno)- upoštevati  ves potreben pritrdilni in spojni material</t>
  </si>
  <si>
    <t>Dobava in montaža - Usmerjevalnik, Router- upoštevati  ves potreben pritrdilni in spojni material</t>
  </si>
  <si>
    <t>Dobava in montaža - Dali PC, kot npr. Light box, LiCS ali enakovredno- upoštevati  ves potreben pritrdilni in spojni material</t>
  </si>
  <si>
    <t>Ožičenje, programiranje, ter zagon sistema</t>
  </si>
  <si>
    <t>Obračun po uri</t>
  </si>
  <si>
    <t>ur</t>
  </si>
  <si>
    <t>6.</t>
  </si>
  <si>
    <t>7.</t>
  </si>
  <si>
    <t>8.</t>
  </si>
  <si>
    <t>9.</t>
  </si>
  <si>
    <t>RAZSVETLJAVA NOGOMETNEGA STADIONA SPODNJA REČICA, LAŠKO</t>
  </si>
  <si>
    <t>OBČINA LAŠKO</t>
  </si>
  <si>
    <t>Mestna ulica 2, 3270 Laško</t>
  </si>
  <si>
    <t>7/2019</t>
  </si>
  <si>
    <t>8/2019</t>
  </si>
  <si>
    <t>Zasipanje jarka s cestnim tamponom, nabijanje v plasteh in urejanje poškodovanih površin za po končanih delih (kot npr. robniki, asfaltni kanali za odvodnavanje, zasutje zgornje plasti z zemljo ter zatravitev…)</t>
  </si>
  <si>
    <t xml:space="preserve">Odstranitev obstoječih nefunkcionalnih drogov ob igrišču, izkop temelja ter zasutje </t>
  </si>
  <si>
    <t>Meritve o UEFA protokolu, razdelitev cone v merilna polja, meritve horizontalno in vertikalno v vse nebesne smeri. Izdelava merilnega protokola za predložiev nogometnim organom.</t>
  </si>
  <si>
    <t>Izdelava projektne dokumentacije (PID)</t>
  </si>
  <si>
    <t>Snemanje koordinat točk (predmetnih stojišč) ter uvoz v skupni kataster infrastrukture javne razsvetljave</t>
  </si>
  <si>
    <t>Priprava površin za delo, zavarovanje gradbišča - zaščitna ograja okoli območja izvajan ja gradbenih in elektroinštalacijskih del - vključno z opozornilinimi tablami ter ovirami za onemogočen nepooblaščen dostop</t>
  </si>
  <si>
    <t>MERILNA OMARICA "PMO"</t>
  </si>
  <si>
    <t>10.</t>
  </si>
  <si>
    <t>Dobava in vgradnja - Taljivi varovalčni vložek 100A (3 kom), ki se zamenja v obstoječi merilni omarici, zaradi povečanja priključne moči. Menjavo izvede pooblaščeni SODO operater.</t>
  </si>
  <si>
    <t>Dobava in vgradnja - n.o. ohišje/doza 7 mestna za vgradnjo tipk.</t>
  </si>
  <si>
    <t>Dobava, vgradnja in priklop - Tipka navadna 10A za vklop razsvetljave,  (kot npr. Modul TEM Čatež ali enakovredno)</t>
  </si>
  <si>
    <t>DROGOVI TER ZAKLJUČNA GRADBENA DELA</t>
  </si>
  <si>
    <t xml:space="preserve">Dobava in postavitev - Steber izdelan iz vroče cinkanega jekla osem kotne oblike višine 12m.
Prečke za pritrditve reflektrojev integrirane in samostojno izmenljive, Integrirana vratca 600x150
Dimenzija pri dnu prečno 290 mm
Dimenzija nasadnega dela 108mm
Prirobnica premer 1000 mm
V ceno zajeti lestveni elemnti, varovalo proti padcem – pritrditev plezalnega pasu in traverza za Montažo svetilk.
</t>
  </si>
  <si>
    <t>Izdelava betonskega temelja - Z upoštevanjem izdelave armature. Upoštevati vsa potrebna zaključna gradbena dela (zasipnaje droga z mivko, obetoniranje droga  v temlju, izdelava betonske kape ter izvedba premazov za preprečevanje vdora vode v temelj)</t>
  </si>
  <si>
    <t>Postavitev profilov na lokaciji drenažne cevi</t>
  </si>
  <si>
    <t>Izdelava vzdolžne in prečne drenaže, globoke 1,1 do 2,0 m, na podložni plasti iz cementnega betona C10/12 v debelini 10 cm, s trdimi plastičnimi cevmi premera 10 cm.</t>
  </si>
  <si>
    <t>Dobava in polaganje drenažne cevi DN 100 mm na pripravljeno betonsko podlago.</t>
  </si>
  <si>
    <t>Izdelava betonske podlage C10/12 v debelini min. 10 cm pod drenažno cevjo DN 100 mm v plitvi rigoli.</t>
  </si>
  <si>
    <t>POPIS DEL</t>
  </si>
  <si>
    <t>- popust</t>
  </si>
  <si>
    <t>SKUPAJ S POPUSTOM brez DDV</t>
  </si>
  <si>
    <t>SKUPAJ (A+E) brez DDV:</t>
  </si>
  <si>
    <t>SKUPAJ z DDV:</t>
  </si>
  <si>
    <t>Stroški projektantskega nadzora</t>
  </si>
  <si>
    <t>Stroški projektantskega nadzora in izklopov lokalnega SODO operaterja NNO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</si>
</sst>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4" formatCode="_-* #,##0.00\ &quot;€&quot;_-;\-* #,##0.00\ &quot;€&quot;_-;_-* &quot;-&quot;??\ &quot;€&quot;_-;_-@_-"/>
    <numFmt numFmtId="164" formatCode="_-* #,##0.00\ &quot;SIT&quot;_-;\-* #,##0.00\ &quot;SIT&quot;_-;_-* &quot;-&quot;??\ &quot;SIT&quot;_-;_-@_-"/>
    <numFmt numFmtId="165" formatCode="#,##0.00\ &quot;SIT&quot;;[Red]#,##0.00\ &quot;SIT&quot;"/>
    <numFmt numFmtId="166" formatCode="_-* #,##0.00\ _S_I_T_-;\-* #,##0.00\ _S_I_T_-;_-* &quot;-&quot;??\ _S_I_T_-;_-@_-"/>
    <numFmt numFmtId="167" formatCode="_(* #,##0.00_);_(* \(#,##0.00\);_(* \-??_);_(@_)"/>
    <numFmt numFmtId="168" formatCode="_(* #,##0.00_);_(* \(#,##0.00\);_(* &quot;-&quot;??_);_(@_)"/>
    <numFmt numFmtId="169" formatCode="_(\$* #,##0.00_);_(\$* \(#,##0.00\);_(\$* \-??_);_(@_)"/>
    <numFmt numFmtId="170" formatCode="_-* #,##0.00&quot; SIT&quot;_-;\-* #,##0.00&quot; SIT&quot;_-;_-* \-??&quot; SIT&quot;_-;_-@_-"/>
    <numFmt numFmtId="171" formatCode="\$#,##0\ ;\(\$#,##0\)"/>
    <numFmt numFmtId="172" formatCode="_(* #,##0_);_(* \(#,##0\);_(* &quot;-&quot;_);_(@_)"/>
    <numFmt numFmtId="173" formatCode="_-* #,##0.00\ [$€-1]_-;\-* #,##0.00\ [$€-1]_-;_-* &quot;-&quot;??\ [$€-1]_-"/>
    <numFmt numFmtId="174" formatCode="#,"/>
    <numFmt numFmtId="175" formatCode="0\ &quot;kos&quot;"/>
    <numFmt numFmtId="176" formatCode="0\ &quot;m&quot;"/>
    <numFmt numFmtId="177" formatCode="General_)"/>
    <numFmt numFmtId="178" formatCode="&quot;L.&quot;\ #,##0;[Red]\-&quot;L.&quot;\ #,##0"/>
    <numFmt numFmtId="179" formatCode="_(&quot;$&quot;* #,##0_);_(&quot;$&quot;* \(#,##0\);_(&quot;$&quot;* &quot;-&quot;_);_(@_)"/>
    <numFmt numFmtId="180" formatCode="_(&quot;$&quot;* #,##0.00_);_(&quot;$&quot;* \(#,##0.00\);_(&quot;$&quot;* &quot;-&quot;??_);_(@_)"/>
    <numFmt numFmtId="181" formatCode="#,##0.00\ [$€-1]"/>
  </numFmts>
  <fonts count="12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8"/>
      <name val="Arial CE"/>
      <charset val="238"/>
    </font>
    <font>
      <sz val="10"/>
      <name val="Arial CE"/>
      <family val="2"/>
      <charset val="238"/>
    </font>
    <font>
      <sz val="10"/>
      <name val="SL Dutch"/>
    </font>
    <font>
      <sz val="10"/>
      <name val="Arial CE"/>
      <charset val="238"/>
    </font>
    <font>
      <sz val="10"/>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62"/>
      <name val="Cambria"/>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2"/>
      <name val="Arial CE"/>
      <charset val="238"/>
    </font>
    <font>
      <sz val="11"/>
      <color indexed="19"/>
      <name val="Calibri"/>
      <family val="2"/>
      <charset val="238"/>
    </font>
    <font>
      <sz val="11"/>
      <color indexed="10"/>
      <name val="Calibri"/>
      <family val="2"/>
      <charset val="238"/>
    </font>
    <font>
      <i/>
      <sz val="11"/>
      <color indexed="23"/>
      <name val="Calibri"/>
      <family val="2"/>
      <charset val="238"/>
    </font>
    <font>
      <b/>
      <sz val="11"/>
      <color indexed="9"/>
      <name val="Calibri"/>
      <family val="2"/>
      <charset val="238"/>
    </font>
    <font>
      <b/>
      <sz val="11"/>
      <color indexed="10"/>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8"/>
      <color indexed="56"/>
      <name val="Cambria"/>
      <family val="2"/>
      <charset val="238"/>
    </font>
    <font>
      <sz val="10"/>
      <name val="Helv"/>
      <charset val="204"/>
    </font>
    <font>
      <sz val="12"/>
      <name val="Times New Roman"/>
      <family val="1"/>
    </font>
    <font>
      <b/>
      <sz val="11"/>
      <color indexed="52"/>
      <name val="Calibri"/>
      <family val="2"/>
      <charset val="238"/>
    </font>
    <font>
      <b/>
      <sz val="11"/>
      <color indexed="60"/>
      <name val="Calibri"/>
      <family val="2"/>
      <charset val="238"/>
    </font>
    <font>
      <sz val="10"/>
      <name val="MS Sans Serif"/>
      <family val="2"/>
      <charset val="238"/>
    </font>
    <font>
      <sz val="10"/>
      <name val="Geneva"/>
    </font>
    <font>
      <sz val="10"/>
      <name val="Arial"/>
      <family val="2"/>
    </font>
    <font>
      <sz val="10"/>
      <name val="Arial CE"/>
    </font>
    <font>
      <sz val="10"/>
      <color indexed="24"/>
      <name val="Arial"/>
      <family val="2"/>
      <charset val="238"/>
    </font>
    <font>
      <sz val="10"/>
      <color indexed="8"/>
      <name val="Arial"/>
      <family val="2"/>
      <charset val="238"/>
    </font>
    <font>
      <sz val="9"/>
      <name val="Futura Prins"/>
      <charset val="238"/>
    </font>
    <font>
      <sz val="9"/>
      <name val="Futura Prins"/>
    </font>
    <font>
      <i/>
      <sz val="8"/>
      <name val="Switzerland"/>
      <charset val="238"/>
    </font>
    <font>
      <sz val="12"/>
      <name val="Arial CE"/>
      <family val="2"/>
      <charset val="238"/>
    </font>
    <font>
      <u/>
      <sz val="12"/>
      <color indexed="36"/>
      <name val="Bookman Old Style"/>
      <family val="1"/>
      <charset val="238"/>
    </font>
    <font>
      <b/>
      <sz val="15"/>
      <color indexed="56"/>
      <name val="Calibri"/>
      <family val="2"/>
      <charset val="238"/>
    </font>
    <font>
      <b/>
      <sz val="18"/>
      <color indexed="24"/>
      <name val="Arial"/>
      <family val="2"/>
      <charset val="238"/>
    </font>
    <font>
      <b/>
      <sz val="15"/>
      <color indexed="48"/>
      <name val="Calibri"/>
      <family val="2"/>
      <charset val="238"/>
    </font>
    <font>
      <b/>
      <sz val="13"/>
      <color indexed="56"/>
      <name val="Calibri"/>
      <family val="2"/>
      <charset val="238"/>
    </font>
    <font>
      <b/>
      <sz val="12"/>
      <color indexed="24"/>
      <name val="Arial"/>
      <family val="2"/>
      <charset val="238"/>
    </font>
    <font>
      <b/>
      <i/>
      <sz val="14"/>
      <name val="Futura Prins"/>
    </font>
    <font>
      <b/>
      <i/>
      <sz val="14"/>
      <name val="Futura Prins"/>
      <charset val="238"/>
    </font>
    <font>
      <b/>
      <sz val="13"/>
      <color indexed="48"/>
      <name val="Calibri"/>
      <family val="2"/>
      <charset val="238"/>
    </font>
    <font>
      <b/>
      <sz val="11"/>
      <color indexed="56"/>
      <name val="Calibri"/>
      <family val="2"/>
      <charset val="238"/>
    </font>
    <font>
      <b/>
      <sz val="11"/>
      <color indexed="48"/>
      <name val="Calibri"/>
      <family val="2"/>
      <charset val="238"/>
    </font>
    <font>
      <b/>
      <sz val="1"/>
      <color indexed="8"/>
      <name val="Courier"/>
      <family val="1"/>
      <charset val="238"/>
    </font>
    <font>
      <u/>
      <sz val="10.199999999999999"/>
      <color indexed="12"/>
      <name val="Futura Prins"/>
      <charset val="238"/>
    </font>
    <font>
      <u/>
      <sz val="10"/>
      <color indexed="12"/>
      <name val="Arial"/>
      <family val="2"/>
      <charset val="238"/>
    </font>
    <font>
      <u/>
      <sz val="10"/>
      <color indexed="12"/>
      <name val="Arial CE"/>
      <charset val="238"/>
    </font>
    <font>
      <u/>
      <sz val="9"/>
      <color indexed="12"/>
      <name val="Courier New CE"/>
      <charset val="238"/>
    </font>
    <font>
      <u/>
      <sz val="10.199999999999999"/>
      <color indexed="12"/>
      <name val="Futura Prins"/>
    </font>
    <font>
      <u/>
      <sz val="8.5"/>
      <color indexed="12"/>
      <name val="Times New Roman CE"/>
      <family val="1"/>
      <charset val="238"/>
    </font>
    <font>
      <u/>
      <sz val="12"/>
      <color indexed="12"/>
      <name val="Bookman Old Style"/>
      <family val="1"/>
      <charset val="238"/>
    </font>
    <font>
      <u/>
      <sz val="10"/>
      <color indexed="12"/>
      <name val="Times New Roman CE"/>
      <charset val="238"/>
    </font>
    <font>
      <sz val="10"/>
      <name val="Century Schoolbook CE"/>
      <family val="1"/>
      <charset val="238"/>
    </font>
    <font>
      <sz val="11"/>
      <color indexed="52"/>
      <name val="Calibri"/>
      <family val="2"/>
      <charset val="238"/>
    </font>
    <font>
      <sz val="11"/>
      <color indexed="60"/>
      <name val="Calibri"/>
      <family val="2"/>
      <charset val="238"/>
    </font>
    <font>
      <b/>
      <sz val="11"/>
      <name val="Arial"/>
      <family val="2"/>
      <charset val="238"/>
    </font>
    <font>
      <b/>
      <sz val="6"/>
      <name val="Arial CE"/>
      <family val="2"/>
      <charset val="238"/>
    </font>
    <font>
      <b/>
      <i/>
      <sz val="16"/>
      <name val="Futura Prins"/>
    </font>
    <font>
      <b/>
      <i/>
      <sz val="16"/>
      <name val="Futura Prins"/>
      <charset val="238"/>
    </font>
    <font>
      <sz val="10"/>
      <name val="Times New Roman CE"/>
      <family val="1"/>
      <charset val="238"/>
    </font>
    <font>
      <sz val="12"/>
      <name val="Futura Prins"/>
    </font>
    <font>
      <sz val="12"/>
      <name val="Futura Prins"/>
      <charset val="238"/>
    </font>
    <font>
      <sz val="10"/>
      <name val="Times New Roman"/>
      <family val="1"/>
      <charset val="238"/>
    </font>
    <font>
      <sz val="11"/>
      <color indexed="59"/>
      <name val="Calibri"/>
      <family val="2"/>
      <charset val="238"/>
    </font>
    <font>
      <sz val="6"/>
      <name val="Arial CE"/>
      <family val="2"/>
      <charset val="238"/>
    </font>
    <font>
      <sz val="10"/>
      <name val="Courier New"/>
      <family val="1"/>
      <charset val="238"/>
    </font>
    <font>
      <sz val="10"/>
      <name val="Courier"/>
      <family val="1"/>
      <charset val="238"/>
    </font>
    <font>
      <sz val="10"/>
      <name val="Courier New"/>
      <family val="3"/>
      <charset val="238"/>
    </font>
    <font>
      <sz val="10"/>
      <name val="Arial"/>
      <family val="2"/>
      <charset val="204"/>
    </font>
    <font>
      <sz val="12"/>
      <name val="Times New Roman CE"/>
      <charset val="238"/>
    </font>
    <font>
      <sz val="5"/>
      <name val="Courier New CE"/>
      <family val="3"/>
      <charset val="238"/>
    </font>
    <font>
      <sz val="11"/>
      <name val="Times New Roman"/>
      <family val="1"/>
    </font>
    <font>
      <sz val="11"/>
      <name val="Futura Prins"/>
      <charset val="238"/>
    </font>
    <font>
      <sz val="11"/>
      <name val="Futura Prins"/>
    </font>
    <font>
      <b/>
      <sz val="10"/>
      <name val="Courier New CE"/>
      <family val="3"/>
      <charset val="238"/>
    </font>
    <font>
      <sz val="8"/>
      <color indexed="8"/>
      <name val="Tahoma"/>
      <family val="2"/>
      <charset val="238"/>
    </font>
    <font>
      <b/>
      <sz val="16"/>
      <color indexed="8"/>
      <name val="Tahoma"/>
      <family val="2"/>
      <charset val="238"/>
    </font>
    <font>
      <sz val="16"/>
      <color indexed="8"/>
      <name val="Tahoma"/>
      <family val="2"/>
      <charset val="238"/>
    </font>
    <font>
      <b/>
      <sz val="7"/>
      <color indexed="8"/>
      <name val="Arial"/>
      <family val="2"/>
      <charset val="238"/>
    </font>
    <font>
      <b/>
      <sz val="8"/>
      <color indexed="8"/>
      <name val="Arial"/>
      <family val="2"/>
      <charset val="238"/>
    </font>
    <font>
      <b/>
      <sz val="7"/>
      <color indexed="8"/>
      <name val="Tahoma"/>
      <family val="2"/>
      <charset val="238"/>
    </font>
    <font>
      <sz val="7"/>
      <color indexed="8"/>
      <name val="Tahoma"/>
      <family val="2"/>
      <charset val="238"/>
    </font>
    <font>
      <b/>
      <sz val="8"/>
      <color indexed="8"/>
      <name val="Tahoma"/>
      <family val="2"/>
      <charset val="238"/>
    </font>
    <font>
      <sz val="6"/>
      <color indexed="8"/>
      <name val="Tahoma"/>
      <family val="2"/>
      <charset val="238"/>
    </font>
    <font>
      <sz val="9"/>
      <color indexed="8"/>
      <name val="Tahoma"/>
      <family val="2"/>
      <charset val="238"/>
    </font>
    <font>
      <b/>
      <sz val="11"/>
      <name val="Futura Prins"/>
      <charset val="238"/>
    </font>
    <font>
      <b/>
      <sz val="11"/>
      <name val="Futura Prins"/>
    </font>
    <font>
      <sz val="10"/>
      <name val="Helv"/>
    </font>
    <font>
      <b/>
      <sz val="18"/>
      <color indexed="48"/>
      <name val="Cambria"/>
      <family val="2"/>
      <charset val="238"/>
    </font>
    <font>
      <sz val="11"/>
      <name val="Arial Narrow CE"/>
      <charset val="238"/>
    </font>
    <font>
      <sz val="10"/>
      <color theme="1"/>
      <name val="Arial"/>
      <family val="2"/>
      <charset val="238"/>
    </font>
    <font>
      <sz val="11"/>
      <color rgb="FF9C6500"/>
      <name val="Calibri"/>
      <family val="2"/>
      <charset val="238"/>
      <scheme val="minor"/>
    </font>
    <font>
      <sz val="10"/>
      <name val="Arial Narrow"/>
      <family val="2"/>
      <charset val="238"/>
    </font>
    <font>
      <b/>
      <sz val="10"/>
      <name val="Arial Narrow"/>
      <family val="2"/>
      <charset val="238"/>
    </font>
    <font>
      <sz val="11"/>
      <name val="Arial Narrow"/>
      <family val="2"/>
      <charset val="238"/>
    </font>
    <font>
      <b/>
      <sz val="10"/>
      <color theme="1"/>
      <name val="Arial Narrow"/>
      <family val="2"/>
      <charset val="238"/>
    </font>
    <font>
      <sz val="10"/>
      <color theme="1"/>
      <name val="Arial Narrow"/>
      <family val="2"/>
      <charset val="238"/>
    </font>
    <font>
      <sz val="10"/>
      <color theme="0"/>
      <name val="Arial Narrow"/>
      <family val="2"/>
      <charset val="238"/>
    </font>
    <font>
      <sz val="10"/>
      <color indexed="8"/>
      <name val="Arial Narrow"/>
      <family val="2"/>
    </font>
    <font>
      <sz val="11"/>
      <color indexed="8"/>
      <name val="Arial Narrow"/>
      <family val="2"/>
    </font>
    <font>
      <sz val="10"/>
      <name val="Arial Narrow"/>
      <family val="2"/>
    </font>
    <font>
      <b/>
      <sz val="11"/>
      <color indexed="8"/>
      <name val="Arial Narrow"/>
      <family val="2"/>
    </font>
    <font>
      <b/>
      <sz val="10"/>
      <color indexed="8"/>
      <name val="Arial Narrow"/>
      <family val="2"/>
      <charset val="238"/>
    </font>
    <font>
      <sz val="10"/>
      <color indexed="8"/>
      <name val="Arial Narrow"/>
      <family val="2"/>
      <charset val="238"/>
    </font>
    <font>
      <sz val="10"/>
      <name val="Calibri"/>
      <family val="2"/>
      <charset val="238"/>
      <scheme val="minor"/>
    </font>
    <font>
      <sz val="10"/>
      <color theme="1"/>
      <name val="Calibri"/>
      <family val="2"/>
      <charset val="238"/>
      <scheme val="minor"/>
    </font>
    <font>
      <b/>
      <sz val="16"/>
      <name val="Arial Narrow"/>
      <family val="2"/>
      <charset val="238"/>
    </font>
  </fonts>
  <fills count="66">
    <fill>
      <patternFill patternType="none"/>
    </fill>
    <fill>
      <patternFill patternType="gray125"/>
    </fill>
    <fill>
      <patternFill patternType="solid">
        <fgColor rgb="FFFFFFCC"/>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9"/>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22"/>
      </patternFill>
    </fill>
    <fill>
      <patternFill patternType="solid">
        <fgColor rgb="FFFFEB9C"/>
      </patternFill>
    </fill>
    <fill>
      <patternFill patternType="solid">
        <fgColor indexed="31"/>
        <bgColor indexed="44"/>
      </patternFill>
    </fill>
    <fill>
      <patternFill patternType="solid">
        <fgColor indexed="45"/>
        <bgColor indexed="46"/>
      </patternFill>
    </fill>
    <fill>
      <patternFill patternType="solid">
        <fgColor indexed="42"/>
        <bgColor indexed="27"/>
      </patternFill>
    </fill>
    <fill>
      <patternFill patternType="solid">
        <fgColor indexed="46"/>
        <bgColor indexed="45"/>
      </patternFill>
    </fill>
    <fill>
      <patternFill patternType="solid">
        <fgColor indexed="41"/>
        <bgColor indexed="44"/>
      </patternFill>
    </fill>
    <fill>
      <patternFill patternType="solid">
        <fgColor indexed="27"/>
        <bgColor indexed="4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19"/>
        <bgColor indexed="55"/>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60"/>
        <bgColor indexed="25"/>
      </patternFill>
    </fill>
    <fill>
      <patternFill patternType="solid">
        <fgColor indexed="62"/>
      </patternFill>
    </fill>
    <fill>
      <patternFill patternType="solid">
        <fgColor indexed="47"/>
        <bgColor indexed="31"/>
      </patternFill>
    </fill>
    <fill>
      <patternFill patternType="solid">
        <fgColor indexed="44"/>
        <bgColor indexed="22"/>
      </patternFill>
    </fill>
    <fill>
      <patternFill patternType="solid">
        <fgColor indexed="27"/>
        <bgColor indexed="41"/>
      </patternFill>
    </fill>
    <fill>
      <patternFill patternType="solid">
        <fgColor indexed="62"/>
        <bgColor indexed="48"/>
      </patternFill>
    </fill>
    <fill>
      <patternFill patternType="solid">
        <fgColor indexed="22"/>
        <bgColor indexed="24"/>
      </patternFill>
    </fill>
    <fill>
      <patternFill patternType="solid">
        <fgColor indexed="55"/>
        <bgColor indexed="23"/>
      </patternFill>
    </fill>
    <fill>
      <patternFill patternType="solid">
        <fgColor indexed="10"/>
        <bgColor indexed="16"/>
      </patternFill>
    </fill>
    <fill>
      <patternFill patternType="solid">
        <fgColor indexed="57"/>
      </patternFill>
    </fill>
    <fill>
      <patternFill patternType="solid">
        <fgColor indexed="54"/>
        <bgColor indexed="63"/>
      </patternFill>
    </fill>
    <fill>
      <patternFill patternType="solid">
        <fgColor indexed="45"/>
        <bgColor indexed="29"/>
      </patternFill>
    </fill>
    <fill>
      <patternFill patternType="solid">
        <fgColor indexed="26"/>
        <bgColor indexed="9"/>
      </patternFill>
    </fill>
    <fill>
      <patternFill patternType="solid">
        <fgColor indexed="43"/>
        <bgColor indexed="26"/>
      </patternFill>
    </fill>
    <fill>
      <patternFill patternType="solid">
        <fgColor indexed="25"/>
        <bgColor indexed="60"/>
      </patternFill>
    </fill>
    <fill>
      <patternFill patternType="solid">
        <fgColor indexed="22"/>
        <bgColor indexed="31"/>
      </patternFill>
    </fill>
    <fill>
      <patternFill patternType="solid">
        <fgColor indexed="24"/>
        <bgColor indexed="22"/>
      </patternFill>
    </fill>
    <fill>
      <patternFill patternType="solid">
        <fgColor indexed="52"/>
        <bgColor indexed="29"/>
      </patternFill>
    </fill>
    <fill>
      <patternFill patternType="solid">
        <fgColor indexed="31"/>
        <bgColor indexed="22"/>
      </patternFill>
    </fill>
    <fill>
      <patternFill patternType="solid">
        <fgColor indexed="10"/>
        <bgColor indexed="64"/>
      </patternFill>
    </fill>
    <fill>
      <patternFill patternType="solid">
        <fgColor rgb="FF92D050"/>
        <bgColor indexed="64"/>
      </patternFill>
    </fill>
    <fill>
      <patternFill patternType="solid">
        <fgColor indexed="26"/>
        <bgColor indexed="43"/>
      </patternFill>
    </fill>
    <fill>
      <patternFill patternType="solid">
        <fgColor theme="0" tint="-4.9989318521683403E-2"/>
        <bgColor indexed="64"/>
      </patternFill>
    </fill>
    <fill>
      <patternFill patternType="solid">
        <fgColor indexed="22"/>
        <bgColor indexed="64"/>
      </patternFill>
    </fill>
    <fill>
      <patternFill patternType="solid">
        <fgColor theme="9" tint="0.39994506668294322"/>
        <bgColor indexed="64"/>
      </patternFill>
    </fill>
    <fill>
      <patternFill patternType="solid">
        <fgColor rgb="FFFFFF00"/>
        <bgColor indexed="64"/>
      </patternFill>
    </fill>
  </fills>
  <borders count="3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top style="thin">
        <color indexed="64"/>
      </top>
      <bottom style="double">
        <color indexed="64"/>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hair">
        <color indexed="64"/>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right/>
      <top/>
      <bottom style="thick">
        <color indexed="62"/>
      </bottom>
      <diagonal/>
    </border>
    <border>
      <left/>
      <right/>
      <top/>
      <bottom style="thin">
        <color indexed="62"/>
      </bottom>
      <diagonal/>
    </border>
    <border>
      <left/>
      <right/>
      <top/>
      <bottom style="thick">
        <color indexed="22"/>
      </bottom>
      <diagonal/>
    </border>
    <border>
      <left/>
      <right/>
      <top/>
      <bottom style="thin">
        <color indexed="22"/>
      </bottom>
      <diagonal/>
    </border>
    <border>
      <left/>
      <right/>
      <top/>
      <bottom style="medium">
        <color indexed="30"/>
      </bottom>
      <diagonal/>
    </border>
    <border>
      <left/>
      <right/>
      <top/>
      <bottom style="thin">
        <color indexed="30"/>
      </bottom>
      <diagonal/>
    </border>
    <border>
      <left style="thin">
        <color indexed="8"/>
      </left>
      <right style="thin">
        <color indexed="8"/>
      </right>
      <top/>
      <bottom/>
      <diagonal/>
    </border>
    <border>
      <left/>
      <right/>
      <top/>
      <bottom style="double">
        <color indexed="52"/>
      </bottom>
      <diagonal/>
    </border>
    <border>
      <left/>
      <right/>
      <top/>
      <bottom style="double">
        <color indexed="60"/>
      </bottom>
      <diagonal/>
    </border>
    <border>
      <left/>
      <right/>
      <top style="thin">
        <color theme="1" tint="0.499984740745262"/>
      </top>
      <bottom style="thin">
        <color theme="1" tint="0.499984740745262"/>
      </bottom>
      <diagonal/>
    </border>
    <border>
      <left style="double">
        <color indexed="64"/>
      </left>
      <right style="double">
        <color indexed="64"/>
      </right>
      <top style="double">
        <color indexed="64"/>
      </top>
      <bottom style="double">
        <color indexed="64"/>
      </bottom>
      <diagonal/>
    </border>
    <border>
      <left style="double">
        <color indexed="8"/>
      </left>
      <right style="double">
        <color indexed="8"/>
      </right>
      <top style="double">
        <color indexed="8"/>
      </top>
      <bottom style="double">
        <color indexed="8"/>
      </bottom>
      <diagonal/>
    </border>
    <border>
      <left style="thin">
        <color indexed="8"/>
      </left>
      <right/>
      <top/>
      <bottom/>
      <diagonal/>
    </border>
    <border>
      <left/>
      <right/>
      <top style="thin">
        <color indexed="62"/>
      </top>
      <bottom style="double">
        <color indexed="62"/>
      </bottom>
      <diagonal/>
    </border>
    <border>
      <left/>
      <right/>
      <top style="double">
        <color indexed="8"/>
      </top>
      <bottom/>
      <diagonal/>
    </border>
    <border>
      <left/>
      <right/>
      <top style="double">
        <color indexed="64"/>
      </top>
      <bottom/>
      <diagonal/>
    </border>
    <border>
      <left/>
      <right style="thin">
        <color indexed="64"/>
      </right>
      <top/>
      <bottom/>
      <diagonal/>
    </border>
  </borders>
  <cellStyleXfs count="1413">
    <xf numFmtId="173" fontId="0" fillId="0" borderId="0"/>
    <xf numFmtId="173" fontId="13" fillId="0" borderId="0"/>
    <xf numFmtId="173" fontId="13" fillId="0" borderId="0"/>
    <xf numFmtId="173" fontId="12" fillId="0" borderId="0"/>
    <xf numFmtId="173" fontId="11" fillId="0" borderId="0"/>
    <xf numFmtId="173" fontId="12" fillId="0" borderId="0"/>
    <xf numFmtId="173" fontId="10" fillId="0" borderId="0"/>
    <xf numFmtId="173" fontId="10" fillId="0" borderId="0"/>
    <xf numFmtId="173" fontId="12" fillId="0" borderId="0"/>
    <xf numFmtId="173" fontId="8" fillId="0" borderId="0"/>
    <xf numFmtId="164" fontId="8" fillId="0" borderId="0" applyFont="0" applyFill="0" applyBorder="0" applyAlignment="0" applyProtection="0"/>
    <xf numFmtId="173" fontId="7" fillId="0" borderId="0"/>
    <xf numFmtId="164" fontId="7" fillId="0" borderId="0" applyFont="0" applyFill="0" applyBorder="0" applyAlignment="0" applyProtection="0"/>
    <xf numFmtId="173" fontId="7" fillId="0" borderId="0"/>
    <xf numFmtId="173" fontId="7" fillId="0" borderId="0"/>
    <xf numFmtId="173" fontId="7" fillId="0" borderId="0"/>
    <xf numFmtId="173" fontId="7" fillId="0" borderId="0"/>
    <xf numFmtId="173" fontId="7" fillId="0" borderId="0"/>
    <xf numFmtId="164" fontId="7" fillId="0" borderId="0" applyFont="0" applyFill="0" applyBorder="0" applyAlignment="0" applyProtection="0"/>
    <xf numFmtId="173" fontId="7" fillId="0" borderId="0"/>
    <xf numFmtId="173" fontId="7" fillId="0" borderId="0"/>
    <xf numFmtId="173" fontId="7" fillId="0" borderId="0"/>
    <xf numFmtId="173" fontId="7" fillId="0" borderId="0"/>
    <xf numFmtId="173" fontId="6" fillId="0" borderId="0"/>
    <xf numFmtId="164" fontId="6" fillId="0" borderId="0" applyFont="0" applyFill="0" applyBorder="0" applyAlignment="0" applyProtection="0"/>
    <xf numFmtId="173" fontId="6" fillId="0" borderId="0"/>
    <xf numFmtId="173" fontId="6" fillId="0" borderId="0"/>
    <xf numFmtId="173" fontId="6" fillId="0" borderId="0"/>
    <xf numFmtId="173" fontId="6" fillId="0" borderId="0"/>
    <xf numFmtId="173" fontId="6" fillId="0" borderId="0"/>
    <xf numFmtId="164" fontId="6" fillId="0" borderId="0" applyFont="0" applyFill="0" applyBorder="0" applyAlignment="0" applyProtection="0"/>
    <xf numFmtId="173" fontId="6" fillId="0" borderId="0"/>
    <xf numFmtId="173" fontId="6" fillId="0" borderId="0"/>
    <xf numFmtId="173" fontId="6" fillId="0" borderId="0"/>
    <xf numFmtId="173" fontId="6" fillId="0" borderId="0"/>
    <xf numFmtId="173" fontId="5" fillId="0" borderId="0"/>
    <xf numFmtId="164" fontId="5" fillId="0" borderId="0" applyFont="0" applyFill="0" applyBorder="0" applyAlignment="0" applyProtection="0"/>
    <xf numFmtId="173" fontId="5" fillId="0" borderId="0"/>
    <xf numFmtId="173" fontId="5" fillId="0" borderId="0"/>
    <xf numFmtId="173" fontId="5" fillId="0" borderId="0"/>
    <xf numFmtId="173" fontId="5" fillId="0" borderId="0"/>
    <xf numFmtId="173" fontId="5" fillId="0" borderId="0"/>
    <xf numFmtId="164" fontId="5" fillId="0" borderId="0" applyFont="0" applyFill="0" applyBorder="0" applyAlignment="0" applyProtection="0"/>
    <xf numFmtId="173" fontId="5" fillId="0" borderId="0"/>
    <xf numFmtId="173" fontId="5" fillId="0" borderId="0"/>
    <xf numFmtId="173" fontId="5" fillId="0" borderId="0"/>
    <xf numFmtId="173" fontId="5" fillId="0" borderId="0"/>
    <xf numFmtId="173" fontId="14" fillId="3" borderId="0" applyNumberFormat="0" applyBorder="0" applyAlignment="0" applyProtection="0"/>
    <xf numFmtId="173" fontId="14" fillId="4" borderId="0" applyNumberFormat="0" applyBorder="0" applyAlignment="0" applyProtection="0"/>
    <xf numFmtId="173" fontId="14" fillId="5" borderId="0" applyNumberFormat="0" applyBorder="0" applyAlignment="0" applyProtection="0"/>
    <xf numFmtId="173" fontId="14" fillId="6" borderId="0" applyNumberFormat="0" applyBorder="0" applyAlignment="0" applyProtection="0"/>
    <xf numFmtId="173" fontId="14" fillId="7" borderId="0" applyNumberFormat="0" applyBorder="0" applyAlignment="0" applyProtection="0"/>
    <xf numFmtId="173" fontId="14" fillId="5" borderId="0" applyNumberFormat="0" applyBorder="0" applyAlignment="0" applyProtection="0"/>
    <xf numFmtId="173" fontId="14" fillId="7" borderId="0" applyNumberFormat="0" applyBorder="0" applyAlignment="0" applyProtection="0"/>
    <xf numFmtId="173" fontId="14" fillId="4" borderId="0" applyNumberFormat="0" applyBorder="0" applyAlignment="0" applyProtection="0"/>
    <xf numFmtId="173" fontId="14" fillId="8" borderId="0" applyNumberFormat="0" applyBorder="0" applyAlignment="0" applyProtection="0"/>
    <xf numFmtId="173" fontId="14" fillId="9" borderId="0" applyNumberFormat="0" applyBorder="0" applyAlignment="0" applyProtection="0"/>
    <xf numFmtId="173" fontId="14" fillId="7" borderId="0" applyNumberFormat="0" applyBorder="0" applyAlignment="0" applyProtection="0"/>
    <xf numFmtId="173" fontId="14" fillId="5" borderId="0" applyNumberFormat="0" applyBorder="0" applyAlignment="0" applyProtection="0"/>
    <xf numFmtId="173" fontId="15" fillId="7" borderId="0" applyNumberFormat="0" applyBorder="0" applyAlignment="0" applyProtection="0"/>
    <xf numFmtId="173" fontId="15" fillId="10" borderId="0" applyNumberFormat="0" applyBorder="0" applyAlignment="0" applyProtection="0"/>
    <xf numFmtId="173" fontId="15" fillId="11" borderId="0" applyNumberFormat="0" applyBorder="0" applyAlignment="0" applyProtection="0"/>
    <xf numFmtId="173" fontId="15" fillId="9" borderId="0" applyNumberFormat="0" applyBorder="0" applyAlignment="0" applyProtection="0"/>
    <xf numFmtId="173" fontId="15" fillId="7" borderId="0" applyNumberFormat="0" applyBorder="0" applyAlignment="0" applyProtection="0"/>
    <xf numFmtId="173" fontId="15" fillId="4" borderId="0" applyNumberFormat="0" applyBorder="0" applyAlignment="0" applyProtection="0"/>
    <xf numFmtId="173" fontId="16" fillId="7" borderId="0" applyNumberFormat="0" applyBorder="0" applyAlignment="0" applyProtection="0"/>
    <xf numFmtId="173" fontId="17" fillId="12" borderId="10" applyNumberFormat="0" applyAlignment="0" applyProtection="0"/>
    <xf numFmtId="173" fontId="18" fillId="0" borderId="0" applyNumberFormat="0" applyFill="0" applyBorder="0" applyAlignment="0" applyProtection="0"/>
    <xf numFmtId="173" fontId="19" fillId="0" borderId="11" applyNumberFormat="0" applyFill="0" applyAlignment="0" applyProtection="0"/>
    <xf numFmtId="173" fontId="20" fillId="0" borderId="12" applyNumberFormat="0" applyFill="0" applyAlignment="0" applyProtection="0"/>
    <xf numFmtId="173" fontId="21" fillId="0" borderId="13" applyNumberFormat="0" applyFill="0" applyAlignment="0" applyProtection="0"/>
    <xf numFmtId="173" fontId="21" fillId="0" borderId="0" applyNumberFormat="0" applyFill="0" applyBorder="0" applyAlignment="0" applyProtection="0"/>
    <xf numFmtId="173" fontId="23" fillId="8" borderId="0" applyNumberFormat="0" applyBorder="0" applyAlignment="0" applyProtection="0"/>
    <xf numFmtId="173" fontId="22" fillId="5" borderId="14" applyNumberFormat="0" applyFont="0" applyAlignment="0" applyProtection="0"/>
    <xf numFmtId="173" fontId="24" fillId="0" borderId="0" applyNumberFormat="0" applyFill="0" applyBorder="0" applyAlignment="0" applyProtection="0"/>
    <xf numFmtId="173" fontId="25" fillId="0" borderId="0" applyNumberFormat="0" applyFill="0" applyBorder="0" applyAlignment="0" applyProtection="0"/>
    <xf numFmtId="173" fontId="15" fillId="13" borderId="0" applyNumberFormat="0" applyBorder="0" applyAlignment="0" applyProtection="0"/>
    <xf numFmtId="173" fontId="15" fillId="10" borderId="0" applyNumberFormat="0" applyBorder="0" applyAlignment="0" applyProtection="0"/>
    <xf numFmtId="173" fontId="15" fillId="11" borderId="0" applyNumberFormat="0" applyBorder="0" applyAlignment="0" applyProtection="0"/>
    <xf numFmtId="173" fontId="15" fillId="14" borderId="0" applyNumberFormat="0" applyBorder="0" applyAlignment="0" applyProtection="0"/>
    <xf numFmtId="173" fontId="15" fillId="15" borderId="0" applyNumberFormat="0" applyBorder="0" applyAlignment="0" applyProtection="0"/>
    <xf numFmtId="173" fontId="15" fillId="16" borderId="0" applyNumberFormat="0" applyBorder="0" applyAlignment="0" applyProtection="0"/>
    <xf numFmtId="173" fontId="24" fillId="0" borderId="15" applyNumberFormat="0" applyFill="0" applyAlignment="0" applyProtection="0"/>
    <xf numFmtId="173" fontId="26" fillId="17" borderId="16" applyNumberFormat="0" applyAlignment="0" applyProtection="0"/>
    <xf numFmtId="173" fontId="27" fillId="12" borderId="17" applyNumberFormat="0" applyAlignment="0" applyProtection="0"/>
    <xf numFmtId="173" fontId="28" fillId="18" borderId="0" applyNumberFormat="0" applyBorder="0" applyAlignment="0" applyProtection="0"/>
    <xf numFmtId="173" fontId="29" fillId="8" borderId="17" applyNumberFormat="0" applyAlignment="0" applyProtection="0"/>
    <xf numFmtId="173" fontId="30" fillId="0" borderId="18" applyNumberFormat="0" applyFill="0" applyAlignment="0" applyProtection="0"/>
    <xf numFmtId="173" fontId="4" fillId="0" borderId="0"/>
    <xf numFmtId="164" fontId="4" fillId="0" borderId="0" applyFont="0" applyFill="0" applyBorder="0" applyAlignment="0" applyProtection="0"/>
    <xf numFmtId="173" fontId="4" fillId="0" borderId="0"/>
    <xf numFmtId="173" fontId="4" fillId="0" borderId="0"/>
    <xf numFmtId="173" fontId="14" fillId="19" borderId="0" applyNumberFormat="0" applyBorder="0" applyAlignment="0" applyProtection="0"/>
    <xf numFmtId="173" fontId="14" fillId="9" borderId="0" applyNumberFormat="0" applyBorder="0" applyAlignment="0" applyProtection="0"/>
    <xf numFmtId="173" fontId="14" fillId="20" borderId="0" applyNumberFormat="0" applyBorder="0" applyAlignment="0" applyProtection="0"/>
    <xf numFmtId="173" fontId="14" fillId="18" borderId="0" applyNumberFormat="0" applyBorder="0" applyAlignment="0" applyProtection="0"/>
    <xf numFmtId="173" fontId="14" fillId="6" borderId="0" applyNumberFormat="0" applyBorder="0" applyAlignment="0" applyProtection="0"/>
    <xf numFmtId="173" fontId="14" fillId="3" borderId="0" applyNumberFormat="0" applyBorder="0" applyAlignment="0" applyProtection="0"/>
    <xf numFmtId="173" fontId="14" fillId="21" borderId="0" applyNumberFormat="0" applyBorder="0" applyAlignment="0" applyProtection="0"/>
    <xf numFmtId="173" fontId="14" fillId="18" borderId="0" applyNumberFormat="0" applyBorder="0" applyAlignment="0" applyProtection="0"/>
    <xf numFmtId="173" fontId="14" fillId="3" borderId="0" applyNumberFormat="0" applyBorder="0" applyAlignment="0" applyProtection="0"/>
    <xf numFmtId="173" fontId="14" fillId="11" borderId="0" applyNumberFormat="0" applyBorder="0" applyAlignment="0" applyProtection="0"/>
    <xf numFmtId="173" fontId="15" fillId="22" borderId="0" applyNumberFormat="0" applyBorder="0" applyAlignment="0" applyProtection="0"/>
    <xf numFmtId="173" fontId="15" fillId="4" borderId="0" applyNumberFormat="0" applyBorder="0" applyAlignment="0" applyProtection="0"/>
    <xf numFmtId="173" fontId="15" fillId="21" borderId="0" applyNumberFormat="0" applyBorder="0" applyAlignment="0" applyProtection="0"/>
    <xf numFmtId="173" fontId="15" fillId="23" borderId="0" applyNumberFormat="0" applyBorder="0" applyAlignment="0" applyProtection="0"/>
    <xf numFmtId="173" fontId="15" fillId="15" borderId="0" applyNumberFormat="0" applyBorder="0" applyAlignment="0" applyProtection="0"/>
    <xf numFmtId="173" fontId="15" fillId="24" borderId="0" applyNumberFormat="0" applyBorder="0" applyAlignment="0" applyProtection="0"/>
    <xf numFmtId="173" fontId="16" fillId="20" borderId="0" applyNumberFormat="0" applyBorder="0" applyAlignment="0" applyProtection="0"/>
    <xf numFmtId="173" fontId="17" fillId="25" borderId="10" applyNumberFormat="0" applyAlignment="0" applyProtection="0"/>
    <xf numFmtId="173" fontId="31" fillId="0" borderId="0" applyNumberFormat="0" applyFill="0" applyBorder="0" applyAlignment="0" applyProtection="0"/>
    <xf numFmtId="173" fontId="13" fillId="0" borderId="0"/>
    <xf numFmtId="173" fontId="13" fillId="0" borderId="0"/>
    <xf numFmtId="173" fontId="32" fillId="0" borderId="0"/>
    <xf numFmtId="173" fontId="32" fillId="0" borderId="0"/>
    <xf numFmtId="173" fontId="10" fillId="0" borderId="0"/>
    <xf numFmtId="173" fontId="10" fillId="0" borderId="0"/>
    <xf numFmtId="173" fontId="33" fillId="0" borderId="0"/>
    <xf numFmtId="173" fontId="10" fillId="0" borderId="0"/>
    <xf numFmtId="173" fontId="10" fillId="0" borderId="0"/>
    <xf numFmtId="173" fontId="32" fillId="0" borderId="0"/>
    <xf numFmtId="173" fontId="14" fillId="19"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1" borderId="0" applyNumberFormat="0" applyBorder="0" applyAlignment="0" applyProtection="0"/>
    <xf numFmtId="173" fontId="14" fillId="42" borderId="0" applyNumberFormat="0" applyBorder="0" applyAlignment="0" applyProtection="0"/>
    <xf numFmtId="173" fontId="14" fillId="43" borderId="0" applyNumberFormat="0" applyBorder="0" applyAlignment="0" applyProtection="0"/>
    <xf numFmtId="173" fontId="15" fillId="44"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16" borderId="0" applyNumberFormat="0" applyBorder="0" applyAlignment="0" applyProtection="0"/>
    <xf numFmtId="173" fontId="14" fillId="42" borderId="0" applyNumberFormat="0" applyBorder="0" applyAlignment="0" applyProtection="0"/>
    <xf numFmtId="173" fontId="14" fillId="46" borderId="0" applyNumberFormat="0" applyBorder="0" applyAlignment="0" applyProtection="0"/>
    <xf numFmtId="173" fontId="15" fillId="47"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9" borderId="0" applyNumberFormat="0" applyBorder="0" applyAlignment="0" applyProtection="0"/>
    <xf numFmtId="173" fontId="14" fillId="42" borderId="0" applyNumberFormat="0" applyBorder="0" applyAlignment="0" applyProtection="0"/>
    <xf numFmtId="173" fontId="14" fillId="42" borderId="0" applyNumberFormat="0" applyBorder="0" applyAlignment="0" applyProtection="0"/>
    <xf numFmtId="173" fontId="15" fillId="46"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23" borderId="0" applyNumberFormat="0" applyBorder="0" applyAlignment="0" applyProtection="0"/>
    <xf numFmtId="173" fontId="14" fillId="42" borderId="0" applyNumberFormat="0" applyBorder="0" applyAlignment="0" applyProtection="0"/>
    <xf numFmtId="173" fontId="14" fillId="46" borderId="0" applyNumberFormat="0" applyBorder="0" applyAlignment="0" applyProtection="0"/>
    <xf numFmtId="173" fontId="15" fillId="51"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15" borderId="0" applyNumberFormat="0" applyBorder="0" applyAlignment="0" applyProtection="0"/>
    <xf numFmtId="173" fontId="14" fillId="42" borderId="0" applyNumberFormat="0" applyBorder="0" applyAlignment="0" applyProtection="0"/>
    <xf numFmtId="173" fontId="14" fillId="44" borderId="0" applyNumberFormat="0" applyBorder="0" applyAlignment="0" applyProtection="0"/>
    <xf numFmtId="173" fontId="15" fillId="44"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10" borderId="0" applyNumberFormat="0" applyBorder="0" applyAlignment="0" applyProtection="0"/>
    <xf numFmtId="173" fontId="14" fillId="42" borderId="0" applyNumberFormat="0" applyBorder="0" applyAlignment="0" applyProtection="0"/>
    <xf numFmtId="173" fontId="14" fillId="52" borderId="0" applyNumberFormat="0" applyBorder="0" applyAlignment="0" applyProtection="0"/>
    <xf numFmtId="173" fontId="15" fillId="53"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34" fillId="25" borderId="17" applyNumberFormat="0" applyAlignment="0" applyProtection="0"/>
    <xf numFmtId="173" fontId="35" fillId="55" borderId="17" applyNumberFormat="0" applyAlignment="0" applyProtection="0"/>
    <xf numFmtId="173" fontId="34" fillId="25" borderId="17" applyNumberFormat="0" applyAlignment="0" applyProtection="0"/>
    <xf numFmtId="173" fontId="34" fillId="25" borderId="17" applyNumberFormat="0" applyAlignment="0" applyProtection="0"/>
    <xf numFmtId="173" fontId="35" fillId="55" borderId="17" applyNumberFormat="0" applyAlignment="0" applyProtection="0"/>
    <xf numFmtId="173" fontId="34" fillId="25" borderId="17" applyNumberFormat="0" applyAlignment="0" applyProtection="0"/>
    <xf numFmtId="173" fontId="34" fillId="25" borderId="17" applyNumberFormat="0" applyAlignment="0" applyProtection="0"/>
    <xf numFmtId="173" fontId="35" fillId="55" borderId="17" applyNumberFormat="0" applyAlignment="0" applyProtection="0"/>
    <xf numFmtId="173" fontId="34" fillId="25" borderId="17" applyNumberFormat="0" applyAlignment="0" applyProtection="0"/>
    <xf numFmtId="173" fontId="34" fillId="25" borderId="17" applyNumberFormat="0" applyAlignment="0" applyProtection="0"/>
    <xf numFmtId="173" fontId="35" fillId="55" borderId="17" applyNumberFormat="0" applyAlignment="0" applyProtection="0"/>
    <xf numFmtId="173" fontId="34" fillId="25" borderId="17" applyNumberFormat="0" applyAlignment="0" applyProtection="0"/>
    <xf numFmtId="173" fontId="34" fillId="25" borderId="17" applyNumberFormat="0" applyAlignment="0" applyProtection="0"/>
    <xf numFmtId="173" fontId="34" fillId="25" borderId="17" applyNumberFormat="0" applyAlignment="0" applyProtection="0"/>
    <xf numFmtId="173" fontId="36" fillId="0" borderId="0"/>
    <xf numFmtId="173" fontId="26" fillId="17" borderId="16" applyNumberFormat="0" applyAlignment="0" applyProtection="0"/>
    <xf numFmtId="173" fontId="26" fillId="47" borderId="16" applyNumberFormat="0" applyAlignment="0" applyProtection="0"/>
    <xf numFmtId="173" fontId="26" fillId="17" borderId="16" applyNumberFormat="0" applyAlignment="0" applyProtection="0"/>
    <xf numFmtId="173" fontId="26" fillId="17" borderId="16" applyNumberFormat="0" applyAlignment="0" applyProtection="0"/>
    <xf numFmtId="173" fontId="26" fillId="47" borderId="16" applyNumberFormat="0" applyAlignment="0" applyProtection="0"/>
    <xf numFmtId="173" fontId="26" fillId="17" borderId="16" applyNumberFormat="0" applyAlignment="0" applyProtection="0"/>
    <xf numFmtId="173" fontId="26" fillId="17" borderId="16" applyNumberFormat="0" applyAlignment="0" applyProtection="0"/>
    <xf numFmtId="173" fontId="26" fillId="47" borderId="16" applyNumberFormat="0" applyAlignment="0" applyProtection="0"/>
    <xf numFmtId="173" fontId="26" fillId="17" borderId="16" applyNumberFormat="0" applyAlignment="0" applyProtection="0"/>
    <xf numFmtId="173" fontId="26" fillId="17" borderId="16" applyNumberFormat="0" applyAlignment="0" applyProtection="0"/>
    <xf numFmtId="173" fontId="26" fillId="47" borderId="16" applyNumberFormat="0" applyAlignment="0" applyProtection="0"/>
    <xf numFmtId="173" fontId="26" fillId="17" borderId="16" applyNumberFormat="0" applyAlignment="0" applyProtection="0"/>
    <xf numFmtId="173" fontId="26" fillId="17" borderId="16" applyNumberFormat="0" applyAlignment="0" applyProtection="0"/>
    <xf numFmtId="173" fontId="26" fillId="17" borderId="16" applyNumberFormat="0" applyAlignment="0" applyProtection="0"/>
    <xf numFmtId="38" fontId="37" fillId="0" borderId="0" applyFont="0" applyFill="0" applyBorder="0" applyAlignment="0" applyProtection="0"/>
    <xf numFmtId="166" fontId="13"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13" fillId="0" borderId="0" applyFont="0" applyFill="0" applyBorder="0" applyAlignment="0" applyProtection="0"/>
    <xf numFmtId="167" fontId="14" fillId="0" borderId="0" applyFill="0" applyBorder="0" applyAlignment="0" applyProtection="0"/>
    <xf numFmtId="167" fontId="14" fillId="0" borderId="0" applyFill="0" applyBorder="0" applyAlignment="0" applyProtection="0"/>
    <xf numFmtId="167" fontId="14" fillId="0" borderId="0" applyFill="0" applyBorder="0" applyAlignment="0" applyProtection="0"/>
    <xf numFmtId="166" fontId="13" fillId="0" borderId="0" applyFont="0" applyFill="0" applyBorder="0" applyAlignment="0" applyProtection="0"/>
    <xf numFmtId="168" fontId="39" fillId="0" borderId="0" applyFont="0" applyFill="0" applyBorder="0" applyAlignment="0" applyProtection="0"/>
    <xf numFmtId="168" fontId="13" fillId="0" borderId="0" applyFont="0" applyFill="0" applyBorder="0" applyAlignment="0" applyProtection="0"/>
    <xf numFmtId="3" fontId="40" fillId="0" borderId="0" applyFont="0" applyFill="0" applyBorder="0" applyAlignment="0" applyProtection="0"/>
    <xf numFmtId="164" fontId="13" fillId="0" borderId="0" applyFont="0" applyFill="0" applyBorder="0" applyAlignment="0" applyProtection="0"/>
    <xf numFmtId="169" fontId="14" fillId="0" borderId="0" applyFill="0" applyBorder="0" applyAlignment="0" applyProtection="0"/>
    <xf numFmtId="169" fontId="14" fillId="0" borderId="0" applyFill="0" applyBorder="0" applyAlignment="0" applyProtection="0"/>
    <xf numFmtId="169" fontId="14" fillId="0" borderId="0" applyFill="0" applyBorder="0" applyAlignment="0" applyProtection="0"/>
    <xf numFmtId="169" fontId="14" fillId="0" borderId="0" applyFill="0" applyBorder="0" applyAlignment="0" applyProtection="0"/>
    <xf numFmtId="170" fontId="14" fillId="0" borderId="0" applyFill="0" applyBorder="0" applyAlignment="0" applyProtection="0"/>
    <xf numFmtId="170" fontId="14" fillId="0" borderId="0" applyFill="0" applyBorder="0" applyAlignment="0" applyProtection="0"/>
    <xf numFmtId="173" fontId="13" fillId="0" borderId="0" applyFont="0" applyFill="0" applyBorder="0" applyAlignment="0" applyProtection="0"/>
    <xf numFmtId="171" fontId="40" fillId="0" borderId="0" applyFont="0" applyFill="0" applyBorder="0" applyAlignment="0" applyProtection="0"/>
    <xf numFmtId="173" fontId="40" fillId="0" borderId="0" applyFont="0" applyFill="0" applyBorder="0" applyAlignment="0" applyProtection="0"/>
    <xf numFmtId="172" fontId="41" fillId="0" borderId="0" applyFont="0" applyFill="0" applyBorder="0" applyAlignment="0" applyProtection="0"/>
    <xf numFmtId="168" fontId="41" fillId="0" borderId="0" applyFont="0" applyFill="0" applyBorder="0" applyAlignment="0" applyProtection="0"/>
    <xf numFmtId="173" fontId="42" fillId="0" borderId="19" applyAlignment="0"/>
    <xf numFmtId="173" fontId="42" fillId="0" borderId="19" applyAlignment="0"/>
    <xf numFmtId="173" fontId="42" fillId="0" borderId="19" applyAlignment="0"/>
    <xf numFmtId="173" fontId="42" fillId="0" borderId="19" applyAlignment="0"/>
    <xf numFmtId="173" fontId="42" fillId="0" borderId="19" applyAlignment="0"/>
    <xf numFmtId="173" fontId="43" fillId="0" borderId="19" applyAlignment="0"/>
    <xf numFmtId="173" fontId="42" fillId="0" borderId="19" applyAlignment="0"/>
    <xf numFmtId="173" fontId="43" fillId="0" borderId="19" applyAlignment="0"/>
    <xf numFmtId="173" fontId="42" fillId="0" borderId="19" applyAlignment="0"/>
    <xf numFmtId="173" fontId="43" fillId="0" borderId="19" applyAlignment="0"/>
    <xf numFmtId="173" fontId="42" fillId="0" borderId="19" applyAlignment="0"/>
    <xf numFmtId="173" fontId="43" fillId="0" borderId="19" applyAlignment="0"/>
    <xf numFmtId="173" fontId="43" fillId="0" borderId="20" applyAlignment="0"/>
    <xf numFmtId="173" fontId="43" fillId="0" borderId="19" applyAlignment="0"/>
    <xf numFmtId="173" fontId="42" fillId="0" borderId="19" applyAlignment="0"/>
    <xf numFmtId="173" fontId="43" fillId="0" borderId="19" applyAlignment="0"/>
    <xf numFmtId="173" fontId="43" fillId="0" borderId="19" applyAlignment="0"/>
    <xf numFmtId="173" fontId="43" fillId="0" borderId="19">
      <alignment vertical="top" wrapText="1"/>
    </xf>
    <xf numFmtId="173" fontId="42" fillId="0" borderId="19" applyAlignment="0"/>
    <xf numFmtId="173" fontId="43" fillId="0" borderId="19">
      <alignment vertical="top" wrapText="1"/>
    </xf>
    <xf numFmtId="173" fontId="43" fillId="0" borderId="19">
      <alignment vertical="top" wrapText="1"/>
    </xf>
    <xf numFmtId="173" fontId="42" fillId="0" borderId="19" applyAlignment="0"/>
    <xf numFmtId="173" fontId="42" fillId="0" borderId="19" applyAlignment="0"/>
    <xf numFmtId="173" fontId="30" fillId="56" borderId="0" applyNumberFormat="0" applyBorder="0" applyAlignment="0" applyProtection="0"/>
    <xf numFmtId="173" fontId="30" fillId="57" borderId="0" applyNumberFormat="0" applyBorder="0" applyAlignment="0" applyProtection="0"/>
    <xf numFmtId="173" fontId="30" fillId="58" borderId="0" applyNumberFormat="0" applyBorder="0" applyAlignment="0" applyProtection="0"/>
    <xf numFmtId="173" fontId="44" fillId="0" borderId="0" applyFont="0" applyFill="0" applyBorder="0" applyAlignment="0" applyProtection="0">
      <alignment horizontal="right" vertical="top"/>
    </xf>
    <xf numFmtId="173" fontId="45" fillId="0" borderId="0" applyFill="0" applyBorder="0" applyAlignment="0" applyProtection="0"/>
    <xf numFmtId="173" fontId="44" fillId="0" borderId="0" applyFont="0" applyFill="0" applyBorder="0" applyAlignment="0" applyProtection="0">
      <alignment horizontal="right" vertical="top"/>
    </xf>
    <xf numFmtId="173" fontId="14" fillId="0" borderId="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2" fontId="40" fillId="0" borderId="0" applyFont="0" applyFill="0" applyBorder="0" applyAlignment="0" applyProtection="0"/>
    <xf numFmtId="173" fontId="46" fillId="0" borderId="0" applyNumberFormat="0" applyFill="0" applyBorder="0" applyAlignment="0" applyProtection="0">
      <alignment vertical="top"/>
      <protection locked="0"/>
    </xf>
    <xf numFmtId="4" fontId="13" fillId="0" borderId="0" applyNumberFormat="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47" fillId="0" borderId="21" applyNumberFormat="0" applyFill="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9" fillId="0" borderId="22" applyNumberFormat="0" applyFill="0" applyAlignment="0" applyProtection="0"/>
    <xf numFmtId="173" fontId="47" fillId="0" borderId="21" applyNumberFormat="0" applyFill="0" applyAlignment="0" applyProtection="0"/>
    <xf numFmtId="173" fontId="47" fillId="0" borderId="21" applyNumberFormat="0" applyFill="0" applyAlignment="0" applyProtection="0"/>
    <xf numFmtId="173" fontId="49" fillId="0" borderId="22" applyNumberFormat="0" applyFill="0" applyAlignment="0" applyProtection="0"/>
    <xf numFmtId="173" fontId="47" fillId="0" borderId="21" applyNumberFormat="0" applyFill="0" applyAlignment="0" applyProtection="0"/>
    <xf numFmtId="173" fontId="47" fillId="0" borderId="21" applyNumberFormat="0" applyFill="0" applyAlignment="0" applyProtection="0"/>
    <xf numFmtId="173" fontId="49" fillId="0" borderId="22" applyNumberFormat="0" applyFill="0" applyAlignment="0" applyProtection="0"/>
    <xf numFmtId="173" fontId="47" fillId="0" borderId="21" applyNumberFormat="0" applyFill="0" applyAlignment="0" applyProtection="0"/>
    <xf numFmtId="173" fontId="47" fillId="0" borderId="21" applyNumberFormat="0" applyFill="0" applyAlignment="0" applyProtection="0"/>
    <xf numFmtId="173" fontId="49" fillId="0" borderId="22" applyNumberFormat="0" applyFill="0" applyAlignment="0" applyProtection="0"/>
    <xf numFmtId="173" fontId="47" fillId="0" borderId="21" applyNumberFormat="0" applyFill="0" applyAlignment="0" applyProtection="0"/>
    <xf numFmtId="173" fontId="47" fillId="0" borderId="21" applyNumberFormat="0" applyFill="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7" fillId="0" borderId="21" applyNumberFormat="0" applyFill="0" applyAlignment="0" applyProtection="0"/>
    <xf numFmtId="173" fontId="50" fillId="0" borderId="23" applyNumberFormat="0" applyFill="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2" fillId="0" borderId="0"/>
    <xf numFmtId="173" fontId="50" fillId="0" borderId="23" applyNumberFormat="0" applyFill="0" applyAlignment="0" applyProtection="0"/>
    <xf numFmtId="173" fontId="50" fillId="0" borderId="23" applyNumberFormat="0" applyFill="0" applyAlignment="0" applyProtection="0"/>
    <xf numFmtId="173" fontId="53" fillId="0" borderId="0"/>
    <xf numFmtId="173" fontId="52" fillId="0" borderId="0"/>
    <xf numFmtId="173" fontId="54" fillId="0" borderId="24" applyNumberFormat="0" applyFill="0" applyAlignment="0" applyProtection="0"/>
    <xf numFmtId="173" fontId="50" fillId="0" borderId="23" applyNumberFormat="0" applyFill="0" applyAlignment="0" applyProtection="0"/>
    <xf numFmtId="173" fontId="50" fillId="0" borderId="23" applyNumberFormat="0" applyFill="0" applyAlignment="0" applyProtection="0"/>
    <xf numFmtId="173" fontId="54" fillId="0" borderId="24" applyNumberFormat="0" applyFill="0" applyAlignment="0" applyProtection="0"/>
    <xf numFmtId="173" fontId="50" fillId="0" borderId="23" applyNumberFormat="0" applyFill="0" applyAlignment="0" applyProtection="0"/>
    <xf numFmtId="173" fontId="50" fillId="0" borderId="23" applyNumberFormat="0" applyFill="0" applyAlignment="0" applyProtection="0"/>
    <xf numFmtId="173" fontId="54" fillId="0" borderId="24" applyNumberFormat="0" applyFill="0" applyAlignment="0" applyProtection="0"/>
    <xf numFmtId="173" fontId="50" fillId="0" borderId="23" applyNumberFormat="0" applyFill="0" applyAlignment="0" applyProtection="0"/>
    <xf numFmtId="173" fontId="50" fillId="0" borderId="23" applyNumberFormat="0" applyFill="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0" fillId="0" borderId="23" applyNumberFormat="0" applyFill="0" applyAlignment="0" applyProtection="0"/>
    <xf numFmtId="173" fontId="55" fillId="0" borderId="25" applyNumberFormat="0" applyFill="0" applyAlignment="0" applyProtection="0"/>
    <xf numFmtId="173" fontId="56" fillId="0" borderId="26" applyNumberFormat="0" applyFill="0" applyAlignment="0" applyProtection="0"/>
    <xf numFmtId="173" fontId="55" fillId="0" borderId="25" applyNumberFormat="0" applyFill="0" applyAlignment="0" applyProtection="0"/>
    <xf numFmtId="173" fontId="55" fillId="0" borderId="25" applyNumberFormat="0" applyFill="0" applyAlignment="0" applyProtection="0"/>
    <xf numFmtId="173" fontId="56" fillId="0" borderId="26" applyNumberFormat="0" applyFill="0" applyAlignment="0" applyProtection="0"/>
    <xf numFmtId="173" fontId="55" fillId="0" borderId="25" applyNumberFormat="0" applyFill="0" applyAlignment="0" applyProtection="0"/>
    <xf numFmtId="173" fontId="55" fillId="0" borderId="25" applyNumberFormat="0" applyFill="0" applyAlignment="0" applyProtection="0"/>
    <xf numFmtId="173" fontId="56" fillId="0" borderId="26" applyNumberFormat="0" applyFill="0" applyAlignment="0" applyProtection="0"/>
    <xf numFmtId="173" fontId="55" fillId="0" borderId="25" applyNumberFormat="0" applyFill="0" applyAlignment="0" applyProtection="0"/>
    <xf numFmtId="173" fontId="55" fillId="0" borderId="25" applyNumberFormat="0" applyFill="0" applyAlignment="0" applyProtection="0"/>
    <xf numFmtId="173" fontId="56" fillId="0" borderId="26" applyNumberFormat="0" applyFill="0" applyAlignment="0" applyProtection="0"/>
    <xf numFmtId="173" fontId="55" fillId="0" borderId="25" applyNumberFormat="0" applyFill="0" applyAlignment="0" applyProtection="0"/>
    <xf numFmtId="173" fontId="55" fillId="0" borderId="25" applyNumberFormat="0" applyFill="0" applyAlignment="0" applyProtection="0"/>
    <xf numFmtId="173" fontId="55" fillId="0" borderId="25" applyNumberFormat="0" applyFill="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4" fontId="57" fillId="0" borderId="0">
      <protection locked="0"/>
    </xf>
    <xf numFmtId="174" fontId="57" fillId="0" borderId="0">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1"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59" fillId="0" borderId="0" applyNumberFormat="0" applyFill="0" applyBorder="0" applyAlignment="0" applyProtection="0"/>
    <xf numFmtId="173" fontId="63" fillId="0" borderId="0" applyNumberFormat="0" applyFill="0" applyBorder="0" applyAlignment="0" applyProtection="0">
      <alignment vertical="top"/>
      <protection locked="0"/>
    </xf>
    <xf numFmtId="173" fontId="64"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xf numFmtId="173" fontId="58"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5"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29" fillId="6" borderId="17" applyNumberFormat="0" applyAlignment="0" applyProtection="0"/>
    <xf numFmtId="173" fontId="29" fillId="32" borderId="17" applyNumberFormat="0" applyAlignment="0" applyProtection="0"/>
    <xf numFmtId="173" fontId="29" fillId="6" borderId="17" applyNumberFormat="0" applyAlignment="0" applyProtection="0"/>
    <xf numFmtId="173" fontId="29" fillId="6" borderId="17" applyNumberFormat="0" applyAlignment="0" applyProtection="0"/>
    <xf numFmtId="173" fontId="29" fillId="32" borderId="17" applyNumberFormat="0" applyAlignment="0" applyProtection="0"/>
    <xf numFmtId="173" fontId="29" fillId="6" borderId="17" applyNumberFormat="0" applyAlignment="0" applyProtection="0"/>
    <xf numFmtId="173" fontId="29" fillId="6" borderId="17" applyNumberFormat="0" applyAlignment="0" applyProtection="0"/>
    <xf numFmtId="173" fontId="29" fillId="32" borderId="17" applyNumberFormat="0" applyAlignment="0" applyProtection="0"/>
    <xf numFmtId="173" fontId="29" fillId="6" borderId="17" applyNumberFormat="0" applyAlignment="0" applyProtection="0"/>
    <xf numFmtId="173" fontId="29" fillId="6" borderId="17" applyNumberFormat="0" applyAlignment="0" applyProtection="0"/>
    <xf numFmtId="173" fontId="29" fillId="32" borderId="17" applyNumberFormat="0" applyAlignment="0" applyProtection="0"/>
    <xf numFmtId="173" fontId="29" fillId="6" borderId="17" applyNumberFormat="0" applyAlignment="0" applyProtection="0"/>
    <xf numFmtId="173" fontId="29" fillId="6" borderId="17" applyNumberFormat="0" applyAlignment="0" applyProtection="0"/>
    <xf numFmtId="173" fontId="29" fillId="6" borderId="17" applyNumberFormat="0" applyAlignment="0" applyProtection="0"/>
    <xf numFmtId="39" fontId="38" fillId="0" borderId="27">
      <alignment horizontal="right" vertical="top" wrapText="1"/>
    </xf>
    <xf numFmtId="175" fontId="66" fillId="0" borderId="0" applyFill="0" applyBorder="0" applyProtection="0">
      <alignment horizontal="left" vertical="top" wrapText="1"/>
    </xf>
    <xf numFmtId="173" fontId="13" fillId="0" borderId="0" applyFont="0" applyFill="0" applyBorder="0" applyAlignment="0" applyProtection="0"/>
    <xf numFmtId="173" fontId="13" fillId="0" borderId="0" applyFont="0" applyFill="0" applyBorder="0" applyAlignment="0" applyProtection="0"/>
    <xf numFmtId="173" fontId="67" fillId="0" borderId="28" applyNumberFormat="0" applyFill="0" applyAlignment="0" applyProtection="0"/>
    <xf numFmtId="173" fontId="68" fillId="0" borderId="29" applyNumberFormat="0" applyFill="0" applyAlignment="0" applyProtection="0"/>
    <xf numFmtId="173" fontId="67" fillId="0" borderId="28" applyNumberFormat="0" applyFill="0" applyAlignment="0" applyProtection="0"/>
    <xf numFmtId="173" fontId="67" fillId="0" borderId="28" applyNumberFormat="0" applyFill="0" applyAlignment="0" applyProtection="0"/>
    <xf numFmtId="173" fontId="68" fillId="0" borderId="29" applyNumberFormat="0" applyFill="0" applyAlignment="0" applyProtection="0"/>
    <xf numFmtId="173" fontId="67" fillId="0" borderId="28" applyNumberFormat="0" applyFill="0" applyAlignment="0" applyProtection="0"/>
    <xf numFmtId="173" fontId="67" fillId="0" borderId="28" applyNumberFormat="0" applyFill="0" applyAlignment="0" applyProtection="0"/>
    <xf numFmtId="173" fontId="68" fillId="0" borderId="29" applyNumberFormat="0" applyFill="0" applyAlignment="0" applyProtection="0"/>
    <xf numFmtId="173" fontId="67" fillId="0" borderId="28" applyNumberFormat="0" applyFill="0" applyAlignment="0" applyProtection="0"/>
    <xf numFmtId="173" fontId="67" fillId="0" borderId="28" applyNumberFormat="0" applyFill="0" applyAlignment="0" applyProtection="0"/>
    <xf numFmtId="173" fontId="68" fillId="0" borderId="29" applyNumberFormat="0" applyFill="0" applyAlignment="0" applyProtection="0"/>
    <xf numFmtId="173" fontId="67" fillId="0" borderId="28" applyNumberFormat="0" applyFill="0" applyAlignment="0" applyProtection="0"/>
    <xf numFmtId="173" fontId="67" fillId="0" borderId="28" applyNumberFormat="0" applyFill="0" applyAlignment="0" applyProtection="0"/>
    <xf numFmtId="173" fontId="67" fillId="0" borderId="28" applyNumberFormat="0" applyFill="0" applyAlignment="0" applyProtection="0"/>
    <xf numFmtId="173" fontId="69" fillId="59" borderId="0">
      <alignment horizontal="center" vertical="center" wrapText="1"/>
    </xf>
    <xf numFmtId="176" fontId="66" fillId="0" borderId="0" applyFill="0" applyBorder="0" applyProtection="0">
      <alignment horizontal="left" vertical="top" wrapText="1"/>
    </xf>
    <xf numFmtId="173" fontId="70" fillId="0" borderId="30">
      <alignment horizontal="center" vertical="center" wrapText="1"/>
    </xf>
    <xf numFmtId="173" fontId="71" fillId="0" borderId="0">
      <alignment vertical="top"/>
    </xf>
    <xf numFmtId="173" fontId="47" fillId="0" borderId="21" applyNumberFormat="0" applyFill="0" applyAlignment="0" applyProtection="0"/>
    <xf numFmtId="173" fontId="72" fillId="0" borderId="0">
      <alignment vertical="top"/>
    </xf>
    <xf numFmtId="173" fontId="49" fillId="0" borderId="22" applyNumberFormat="0" applyFill="0" applyAlignment="0" applyProtection="0"/>
    <xf numFmtId="173" fontId="49" fillId="0" borderId="22" applyNumberFormat="0" applyFill="0" applyAlignment="0" applyProtection="0"/>
    <xf numFmtId="173" fontId="72" fillId="0" borderId="0">
      <alignment vertical="top"/>
    </xf>
    <xf numFmtId="173" fontId="53" fillId="0" borderId="0"/>
    <xf numFmtId="173" fontId="53" fillId="0" borderId="0"/>
    <xf numFmtId="173" fontId="53" fillId="0" borderId="0"/>
    <xf numFmtId="173" fontId="52" fillId="0" borderId="0"/>
    <xf numFmtId="173" fontId="52" fillId="0" borderId="0"/>
    <xf numFmtId="173" fontId="71" fillId="0" borderId="0"/>
    <xf numFmtId="173" fontId="53" fillId="0" borderId="0"/>
    <xf numFmtId="173" fontId="13" fillId="0" borderId="0"/>
    <xf numFmtId="173" fontId="36" fillId="0" borderId="0"/>
    <xf numFmtId="173" fontId="13" fillId="0" borderId="0"/>
    <xf numFmtId="173" fontId="13" fillId="0" borderId="0"/>
    <xf numFmtId="173" fontId="73" fillId="0" borderId="0"/>
    <xf numFmtId="173" fontId="74" fillId="0" borderId="0"/>
    <xf numFmtId="173" fontId="13" fillId="0" borderId="0"/>
    <xf numFmtId="173" fontId="13" fillId="0" borderId="0"/>
    <xf numFmtId="173" fontId="75" fillId="0" borderId="0"/>
    <xf numFmtId="173" fontId="75" fillId="0" borderId="0"/>
    <xf numFmtId="173" fontId="13" fillId="0" borderId="0"/>
    <xf numFmtId="173" fontId="75" fillId="0" borderId="0"/>
    <xf numFmtId="173" fontId="75" fillId="0" borderId="0"/>
    <xf numFmtId="173" fontId="14" fillId="0" borderId="0"/>
    <xf numFmtId="173" fontId="12" fillId="0" borderId="0"/>
    <xf numFmtId="173" fontId="13" fillId="0" borderId="0"/>
    <xf numFmtId="173" fontId="74" fillId="0" borderId="0"/>
    <xf numFmtId="173" fontId="75" fillId="0" borderId="0"/>
    <xf numFmtId="173" fontId="76" fillId="0" borderId="0"/>
    <xf numFmtId="173" fontId="75" fillId="0" borderId="0"/>
    <xf numFmtId="173" fontId="12" fillId="0" borderId="0"/>
    <xf numFmtId="173" fontId="73" fillId="0" borderId="0"/>
    <xf numFmtId="173" fontId="73" fillId="0" borderId="0"/>
    <xf numFmtId="173" fontId="13" fillId="0" borderId="0"/>
    <xf numFmtId="173" fontId="13" fillId="0" borderId="0"/>
    <xf numFmtId="173" fontId="73" fillId="0" borderId="0"/>
    <xf numFmtId="173" fontId="13" fillId="0" borderId="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4" fontId="78" fillId="60" borderId="30" applyNumberFormat="0" applyFont="0" applyBorder="0" applyAlignment="0">
      <alignment horizontal="center" vertical="center" wrapText="1"/>
    </xf>
    <xf numFmtId="173" fontId="13" fillId="0" borderId="0" applyNumberFormat="0" applyFill="0" applyBorder="0" applyAlignment="0" applyProtection="0"/>
    <xf numFmtId="173" fontId="75" fillId="0" borderId="0"/>
    <xf numFmtId="177" fontId="79" fillId="0" borderId="0"/>
    <xf numFmtId="177" fontId="80" fillId="0" borderId="0"/>
    <xf numFmtId="177" fontId="80" fillId="0" borderId="0"/>
    <xf numFmtId="177" fontId="79" fillId="0" borderId="0"/>
    <xf numFmtId="177" fontId="80" fillId="0" borderId="0"/>
    <xf numFmtId="177" fontId="80" fillId="0" borderId="0"/>
    <xf numFmtId="173" fontId="40" fillId="0" borderId="0"/>
    <xf numFmtId="173" fontId="40" fillId="0" borderId="0"/>
    <xf numFmtId="173" fontId="40" fillId="0" borderId="0"/>
    <xf numFmtId="173" fontId="40" fillId="0" borderId="0"/>
    <xf numFmtId="173" fontId="40" fillId="0" borderId="0"/>
    <xf numFmtId="173" fontId="40" fillId="0" borderId="0"/>
    <xf numFmtId="173" fontId="40" fillId="0" borderId="0"/>
    <xf numFmtId="177" fontId="79" fillId="0" borderId="0"/>
    <xf numFmtId="177" fontId="81" fillId="0" borderId="0"/>
    <xf numFmtId="177" fontId="79" fillId="0" borderId="0"/>
    <xf numFmtId="177" fontId="79" fillId="0" borderId="0"/>
    <xf numFmtId="177" fontId="79" fillId="0" borderId="0"/>
    <xf numFmtId="173" fontId="75" fillId="0" borderId="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74" fillId="0" borderId="0"/>
    <xf numFmtId="173" fontId="74" fillId="0" borderId="0"/>
    <xf numFmtId="173" fontId="12" fillId="0" borderId="0"/>
    <xf numFmtId="173" fontId="75" fillId="0" borderId="0"/>
    <xf numFmtId="177" fontId="79" fillId="0" borderId="0"/>
    <xf numFmtId="177" fontId="79" fillId="0" borderId="0"/>
    <xf numFmtId="173" fontId="11" fillId="0" borderId="0" applyProtection="0"/>
    <xf numFmtId="173" fontId="75" fillId="0" borderId="0"/>
    <xf numFmtId="173" fontId="13" fillId="0" borderId="0" applyNumberFormat="0" applyFill="0" applyBorder="0" applyAlignment="0" applyProtection="0"/>
    <xf numFmtId="173" fontId="82" fillId="0" borderId="0"/>
    <xf numFmtId="173" fontId="13" fillId="0" borderId="0"/>
    <xf numFmtId="173" fontId="75" fillId="0" borderId="0"/>
    <xf numFmtId="173" fontId="13" fillId="0" borderId="0"/>
    <xf numFmtId="173" fontId="75" fillId="0" borderId="0"/>
    <xf numFmtId="173" fontId="13" fillId="0" borderId="0"/>
    <xf numFmtId="177" fontId="79" fillId="0" borderId="0"/>
    <xf numFmtId="177" fontId="79" fillId="0" borderId="0"/>
    <xf numFmtId="177" fontId="79" fillId="0" borderId="0"/>
    <xf numFmtId="177" fontId="79" fillId="0" borderId="0"/>
    <xf numFmtId="173" fontId="13" fillId="0" borderId="0" applyNumberFormat="0" applyFill="0" applyBorder="0" applyAlignment="0" applyProtection="0"/>
    <xf numFmtId="173" fontId="13" fillId="0" borderId="0"/>
    <xf numFmtId="173" fontId="13" fillId="0" borderId="0"/>
    <xf numFmtId="177" fontId="80" fillId="0" borderId="0"/>
    <xf numFmtId="177" fontId="79" fillId="0" borderId="0"/>
    <xf numFmtId="177" fontId="79" fillId="0" borderId="0"/>
    <xf numFmtId="177" fontId="79" fillId="0" borderId="0"/>
    <xf numFmtId="177" fontId="80" fillId="0" borderId="0"/>
    <xf numFmtId="177" fontId="79" fillId="0" borderId="0"/>
    <xf numFmtId="177" fontId="79" fillId="0" borderId="0"/>
    <xf numFmtId="177" fontId="79" fillId="0" borderId="0"/>
    <xf numFmtId="177" fontId="79" fillId="0" borderId="0"/>
    <xf numFmtId="177" fontId="79" fillId="0" borderId="0"/>
    <xf numFmtId="177" fontId="79" fillId="0" borderId="0"/>
    <xf numFmtId="177" fontId="79" fillId="0" borderId="0"/>
    <xf numFmtId="177" fontId="79" fillId="0" borderId="0"/>
    <xf numFmtId="173" fontId="13" fillId="0" borderId="0"/>
    <xf numFmtId="2" fontId="13" fillId="0" borderId="0">
      <alignment horizontal="right"/>
    </xf>
    <xf numFmtId="173" fontId="4" fillId="0" borderId="0"/>
    <xf numFmtId="2" fontId="13" fillId="0" borderId="0">
      <alignment horizontal="right"/>
    </xf>
    <xf numFmtId="173" fontId="13" fillId="0" borderId="0"/>
    <xf numFmtId="173" fontId="13" fillId="0" borderId="0"/>
    <xf numFmtId="173" fontId="13" fillId="0" borderId="0"/>
    <xf numFmtId="173" fontId="13" fillId="0" borderId="0"/>
    <xf numFmtId="173" fontId="13" fillId="0" borderId="0"/>
    <xf numFmtId="2" fontId="13" fillId="0" borderId="0">
      <alignment horizontal="right"/>
    </xf>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applyNumberFormat="0" applyFill="0" applyBorder="0" applyAlignment="0" applyProtection="0"/>
    <xf numFmtId="173" fontId="13" fillId="0" borderId="0"/>
    <xf numFmtId="173" fontId="83" fillId="0" borderId="0"/>
    <xf numFmtId="173" fontId="74" fillId="5" borderId="14" applyNumberFormat="0" applyFont="0" applyAlignment="0" applyProtection="0"/>
    <xf numFmtId="173" fontId="14" fillId="61" borderId="14" applyNumberFormat="0" applyAlignment="0" applyProtection="0"/>
    <xf numFmtId="173" fontId="74" fillId="5" borderId="14" applyNumberFormat="0" applyFont="0" applyAlignment="0" applyProtection="0"/>
    <xf numFmtId="173" fontId="74" fillId="5" borderId="14" applyNumberFormat="0" applyFont="0" applyAlignment="0" applyProtection="0"/>
    <xf numFmtId="173" fontId="14" fillId="61" borderId="14" applyNumberFormat="0" applyAlignment="0" applyProtection="0"/>
    <xf numFmtId="173" fontId="74" fillId="5" borderId="14" applyNumberFormat="0" applyFont="0" applyAlignment="0" applyProtection="0"/>
    <xf numFmtId="173" fontId="74" fillId="5" borderId="14" applyNumberFormat="0" applyFont="0" applyAlignment="0" applyProtection="0"/>
    <xf numFmtId="173" fontId="14" fillId="61" borderId="14" applyNumberFormat="0" applyAlignment="0" applyProtection="0"/>
    <xf numFmtId="173" fontId="74" fillId="5" borderId="14" applyNumberFormat="0" applyFont="0" applyAlignment="0" applyProtection="0"/>
    <xf numFmtId="173" fontId="74" fillId="5" borderId="14" applyNumberFormat="0" applyFont="0" applyAlignment="0" applyProtection="0"/>
    <xf numFmtId="173" fontId="14" fillId="61" borderId="14" applyNumberFormat="0" applyAlignment="0" applyProtection="0"/>
    <xf numFmtId="173" fontId="74" fillId="5" borderId="14" applyNumberFormat="0" applyFont="0" applyAlignment="0" applyProtection="0"/>
    <xf numFmtId="173" fontId="74" fillId="5" borderId="14" applyNumberFormat="0" applyFont="0" applyAlignment="0" applyProtection="0"/>
    <xf numFmtId="173" fontId="14" fillId="2" borderId="8" applyNumberFormat="0" applyFont="0" applyAlignment="0" applyProtection="0"/>
    <xf numFmtId="173" fontId="14" fillId="2" borderId="8" applyNumberFormat="0" applyFont="0" applyAlignment="0" applyProtection="0"/>
    <xf numFmtId="173" fontId="13" fillId="5" borderId="14" applyNumberFormat="0" applyFont="0" applyAlignment="0" applyProtection="0"/>
    <xf numFmtId="173" fontId="13" fillId="5" borderId="14" applyNumberFormat="0" applyFont="0" applyAlignment="0" applyProtection="0"/>
    <xf numFmtId="173" fontId="75" fillId="5" borderId="14" applyNumberFormat="0" applyFont="0" applyAlignment="0" applyProtection="0"/>
    <xf numFmtId="173" fontId="70" fillId="60" borderId="30">
      <alignment horizontal="center" vertical="center" wrapText="1"/>
    </xf>
    <xf numFmtId="9" fontId="12" fillId="0" borderId="0" applyFont="0" applyFill="0" applyBorder="0" applyAlignment="0" applyProtection="0"/>
    <xf numFmtId="9" fontId="13" fillId="0" borderId="0" applyFont="0" applyFill="0" applyBorder="0" applyAlignment="0" applyProtection="0"/>
    <xf numFmtId="173" fontId="78" fillId="0" borderId="30" applyFont="0" applyAlignment="0">
      <alignment horizontal="left" vertical="center" wrapText="1"/>
    </xf>
    <xf numFmtId="173" fontId="17" fillId="25" borderId="10" applyNumberFormat="0" applyAlignment="0" applyProtection="0"/>
    <xf numFmtId="173" fontId="17" fillId="55" borderId="10" applyNumberFormat="0" applyAlignment="0" applyProtection="0"/>
    <xf numFmtId="173" fontId="17" fillId="25" borderId="10" applyNumberFormat="0" applyAlignment="0" applyProtection="0"/>
    <xf numFmtId="173" fontId="17" fillId="25" borderId="10" applyNumberFormat="0" applyAlignment="0" applyProtection="0"/>
    <xf numFmtId="173" fontId="17" fillId="55" borderId="10" applyNumberFormat="0" applyAlignment="0" applyProtection="0"/>
    <xf numFmtId="173" fontId="17" fillId="25" borderId="10" applyNumberFormat="0" applyAlignment="0" applyProtection="0"/>
    <xf numFmtId="173" fontId="17" fillId="25" borderId="10" applyNumberFormat="0" applyAlignment="0" applyProtection="0"/>
    <xf numFmtId="173" fontId="17" fillId="55" borderId="10" applyNumberFormat="0" applyAlignment="0" applyProtection="0"/>
    <xf numFmtId="173" fontId="17" fillId="25" borderId="10" applyNumberFormat="0" applyAlignment="0" applyProtection="0"/>
    <xf numFmtId="173" fontId="17" fillId="25" borderId="10" applyNumberFormat="0" applyAlignment="0" applyProtection="0"/>
    <xf numFmtId="173" fontId="17" fillId="55" borderId="10" applyNumberFormat="0" applyAlignment="0" applyProtection="0"/>
    <xf numFmtId="173" fontId="17" fillId="25" borderId="10" applyNumberFormat="0" applyAlignment="0" applyProtection="0"/>
    <xf numFmtId="173" fontId="17" fillId="25" borderId="10" applyNumberFormat="0" applyAlignment="0" applyProtection="0"/>
    <xf numFmtId="173" fontId="17" fillId="25" borderId="10" applyNumberFormat="0" applyAlignment="0" applyProtection="0"/>
    <xf numFmtId="9" fontId="13" fillId="0" borderId="0" applyFont="0" applyFill="0" applyBorder="0" applyAlignment="0" applyProtection="0"/>
    <xf numFmtId="9" fontId="12" fillId="0" borderId="0" applyFont="0" applyFill="0" applyBorder="0" applyAlignment="0" applyProtection="0"/>
    <xf numFmtId="4" fontId="84" fillId="0" borderId="0">
      <alignment vertical="top"/>
      <protection hidden="1"/>
    </xf>
    <xf numFmtId="173" fontId="85" fillId="0" borderId="0" applyFill="0">
      <alignment vertical="justify"/>
    </xf>
    <xf numFmtId="4" fontId="78" fillId="62" borderId="30" applyNumberFormat="0" applyFont="0" applyAlignment="0">
      <alignment horizontal="center" vertical="center" wrapText="1"/>
    </xf>
    <xf numFmtId="49" fontId="86" fillId="63" borderId="31">
      <alignment horizontal="center" vertical="top" wrapText="1"/>
    </xf>
    <xf numFmtId="49" fontId="87" fillId="63" borderId="31">
      <alignment horizontal="center" vertical="top" wrapText="1"/>
    </xf>
    <xf numFmtId="49" fontId="87" fillId="55" borderId="32">
      <alignment horizontal="center" vertical="top" wrapText="1"/>
    </xf>
    <xf numFmtId="49" fontId="86" fillId="63" borderId="31">
      <alignment horizontal="center" vertical="top" wrapText="1"/>
    </xf>
    <xf numFmtId="49" fontId="86" fillId="63" borderId="31">
      <alignment horizontal="center" vertical="top" wrapText="1"/>
    </xf>
    <xf numFmtId="49" fontId="87" fillId="63" borderId="31">
      <alignment horizontal="center" vertical="top" wrapText="1"/>
    </xf>
    <xf numFmtId="49" fontId="86" fillId="63" borderId="31">
      <alignment horizontal="center" vertical="top" wrapText="1"/>
    </xf>
    <xf numFmtId="49" fontId="86" fillId="63" borderId="31">
      <alignment horizontal="center" vertical="top" wrapText="1"/>
    </xf>
    <xf numFmtId="49" fontId="87" fillId="63" borderId="31">
      <alignment horizontal="center" vertical="top" wrapText="1"/>
    </xf>
    <xf numFmtId="49" fontId="86" fillId="63" borderId="31">
      <alignment horizontal="center" vertical="top" wrapText="1"/>
    </xf>
    <xf numFmtId="49" fontId="86" fillId="63" borderId="31">
      <alignment horizontal="center" vertical="top" wrapText="1"/>
    </xf>
    <xf numFmtId="49" fontId="86" fillId="63" borderId="31">
      <alignment horizontal="center" vertical="top" wrapText="1"/>
    </xf>
    <xf numFmtId="49" fontId="86" fillId="63" borderId="31">
      <alignment horizontal="center" vertical="top" wrapText="1"/>
    </xf>
    <xf numFmtId="49" fontId="86" fillId="63" borderId="31">
      <alignment horizontal="center" vertical="top" wrapText="1"/>
    </xf>
    <xf numFmtId="4" fontId="88" fillId="0" borderId="0" applyProtection="0">
      <alignment horizontal="left"/>
      <protection locked="0"/>
    </xf>
    <xf numFmtId="173" fontId="89" fillId="12" borderId="0">
      <alignment horizontal="left"/>
    </xf>
    <xf numFmtId="173" fontId="89" fillId="12" borderId="0">
      <alignment horizontal="right"/>
    </xf>
    <xf numFmtId="173" fontId="90" fillId="12" borderId="0">
      <alignment horizontal="left" vertical="top"/>
    </xf>
    <xf numFmtId="173" fontId="91" fillId="12" borderId="0">
      <alignment horizontal="left" vertical="top"/>
    </xf>
    <xf numFmtId="173" fontId="41" fillId="12" borderId="0">
      <alignment horizontal="left" vertical="top"/>
    </xf>
    <xf numFmtId="173" fontId="89" fillId="12" borderId="0">
      <alignment horizontal="left" vertical="top"/>
    </xf>
    <xf numFmtId="173" fontId="89" fillId="12" borderId="0">
      <alignment horizontal="left" vertical="top"/>
    </xf>
    <xf numFmtId="173" fontId="92" fillId="12" borderId="0">
      <alignment horizontal="right" vertical="top"/>
    </xf>
    <xf numFmtId="173" fontId="93" fillId="12" borderId="0">
      <alignment horizontal="left" vertical="top"/>
    </xf>
    <xf numFmtId="173" fontId="94" fillId="25" borderId="0">
      <alignment horizontal="left" vertical="center"/>
    </xf>
    <xf numFmtId="173" fontId="94" fillId="25" borderId="0">
      <alignment horizontal="left" vertical="center"/>
    </xf>
    <xf numFmtId="173" fontId="94" fillId="25" borderId="0">
      <alignment horizontal="right" vertical="center"/>
    </xf>
    <xf numFmtId="173" fontId="89" fillId="12" borderId="0">
      <alignment horizontal="left"/>
    </xf>
    <xf numFmtId="173" fontId="95" fillId="12" borderId="0">
      <alignment horizontal="left" vertical="center"/>
    </xf>
    <xf numFmtId="173" fontId="89" fillId="12" borderId="0">
      <alignment horizontal="right" vertical="top"/>
    </xf>
    <xf numFmtId="173" fontId="94" fillId="12" borderId="0">
      <alignment horizontal="left"/>
    </xf>
    <xf numFmtId="173" fontId="94" fillId="12" borderId="0">
      <alignment horizontal="left" vertical="top"/>
    </xf>
    <xf numFmtId="173" fontId="96" fillId="12" borderId="0">
      <alignment horizontal="right" vertical="top"/>
    </xf>
    <xf numFmtId="173" fontId="94" fillId="12" borderId="0">
      <alignment horizontal="left" vertical="top"/>
    </xf>
    <xf numFmtId="173" fontId="89" fillId="12" borderId="0">
      <alignment horizontal="left" vertical="top"/>
    </xf>
    <xf numFmtId="173" fontId="89" fillId="12" borderId="0">
      <alignment horizontal="right" vertical="top"/>
    </xf>
    <xf numFmtId="173" fontId="89" fillId="12" borderId="0">
      <alignment horizontal="left" vertical="top"/>
    </xf>
    <xf numFmtId="173" fontId="89" fillId="12" borderId="0">
      <alignment horizontal="right" vertical="top"/>
    </xf>
    <xf numFmtId="173" fontId="89" fillId="12" borderId="0">
      <alignment horizontal="left" vertical="top"/>
    </xf>
    <xf numFmtId="173" fontId="94" fillId="25" borderId="0">
      <alignment horizontal="left" vertical="center"/>
    </xf>
    <xf numFmtId="173" fontId="94" fillId="25" borderId="0">
      <alignment horizontal="right" vertical="center"/>
    </xf>
    <xf numFmtId="173" fontId="94" fillId="12" borderId="0">
      <alignment horizontal="right" vertical="top"/>
    </xf>
    <xf numFmtId="173" fontId="89" fillId="12" borderId="0">
      <alignment horizontal="left" vertical="top"/>
    </xf>
    <xf numFmtId="173" fontId="89" fillId="12" borderId="0">
      <alignment horizontal="left" vertical="top"/>
    </xf>
    <xf numFmtId="173" fontId="89" fillId="12" borderId="0">
      <alignment horizontal="left" vertical="top"/>
    </xf>
    <xf numFmtId="173" fontId="97" fillId="12" borderId="0">
      <alignment horizontal="left" vertical="top"/>
    </xf>
    <xf numFmtId="173" fontId="98" fillId="12" borderId="0">
      <alignment horizontal="left" vertical="top"/>
    </xf>
    <xf numFmtId="173" fontId="97" fillId="12" borderId="0">
      <alignment horizontal="left" vertical="top"/>
    </xf>
    <xf numFmtId="173" fontId="94" fillId="12" borderId="0">
      <alignment horizontal="left"/>
    </xf>
    <xf numFmtId="173" fontId="94" fillId="12" borderId="0">
      <alignment horizontal="right"/>
    </xf>
    <xf numFmtId="173" fontId="18" fillId="0" borderId="0" applyNumberFormat="0" applyFill="0" applyBorder="0" applyAlignment="0" applyProtection="0"/>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173" fontId="101" fillId="0" borderId="0"/>
    <xf numFmtId="173" fontId="36" fillId="0" borderId="0"/>
    <xf numFmtId="173" fontId="32" fillId="0" borderId="0"/>
    <xf numFmtId="173" fontId="101" fillId="0" borderId="0"/>
    <xf numFmtId="173" fontId="38" fillId="0" borderId="33">
      <alignment horizontal="left" vertical="top" wrapText="1"/>
    </xf>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30" fillId="0" borderId="34" applyNumberFormat="0" applyFill="0" applyAlignment="0" applyProtection="0"/>
    <xf numFmtId="173" fontId="14" fillId="0" borderId="35" applyNumberFormat="0" applyFill="0" applyAlignment="0" applyProtection="0"/>
    <xf numFmtId="173" fontId="40" fillId="0" borderId="36" applyNumberFormat="0" applyFont="0" applyFill="0" applyAlignment="0" applyProtection="0"/>
    <xf numFmtId="173" fontId="40" fillId="0" borderId="36" applyNumberFormat="0" applyFon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30" fillId="0" borderId="34" applyNumberFormat="0" applyFill="0" applyAlignment="0" applyProtection="0"/>
    <xf numFmtId="173" fontId="14" fillId="0" borderId="35" applyNumberFormat="0" applyFill="0" applyAlignment="0" applyProtection="0"/>
    <xf numFmtId="173" fontId="40" fillId="0" borderId="36" applyNumberFormat="0" applyFont="0" applyFill="0" applyAlignment="0" applyProtection="0"/>
    <xf numFmtId="173" fontId="40" fillId="0" borderId="36" applyNumberFormat="0" applyFont="0" applyFill="0" applyAlignment="0" applyProtection="0"/>
    <xf numFmtId="173" fontId="14" fillId="0" borderId="35" applyNumberFormat="0" applyFill="0" applyAlignment="0" applyProtection="0"/>
    <xf numFmtId="173" fontId="40" fillId="0" borderId="36" applyNumberFormat="0" applyFont="0" applyFill="0" applyAlignment="0" applyProtection="0"/>
    <xf numFmtId="173" fontId="40" fillId="0" borderId="36" applyNumberFormat="0" applyFont="0" applyFill="0" applyAlignment="0" applyProtection="0"/>
    <xf numFmtId="173" fontId="14" fillId="0" borderId="35" applyNumberFormat="0" applyFill="0" applyAlignment="0" applyProtection="0"/>
    <xf numFmtId="173" fontId="40" fillId="0" borderId="36" applyNumberFormat="0" applyFont="0" applyFill="0" applyAlignment="0" applyProtection="0"/>
    <xf numFmtId="173" fontId="40" fillId="0" borderId="36" applyNumberFormat="0" applyFont="0" applyFill="0" applyAlignment="0" applyProtection="0"/>
    <xf numFmtId="173" fontId="14" fillId="0" borderId="35" applyNumberFormat="0" applyFill="0" applyAlignment="0" applyProtection="0"/>
    <xf numFmtId="173" fontId="40" fillId="0" borderId="36" applyNumberFormat="0" applyFont="0" applyFill="0" applyAlignment="0" applyProtection="0"/>
    <xf numFmtId="173" fontId="40" fillId="0" borderId="36" applyNumberFormat="0" applyFont="0" applyFill="0" applyAlignment="0" applyProtection="0"/>
    <xf numFmtId="173" fontId="30" fillId="0" borderId="34" applyNumberFormat="0" applyFill="0" applyAlignment="0" applyProtection="0"/>
    <xf numFmtId="178" fontId="36" fillId="0" borderId="0" applyFont="0" applyFill="0" applyBorder="0" applyAlignment="0" applyProtection="0"/>
    <xf numFmtId="164" fontId="13" fillId="0" borderId="0" applyFont="0" applyFill="0" applyBorder="0" applyAlignment="0" applyProtection="0"/>
    <xf numFmtId="166" fontId="103" fillId="0" borderId="0" applyFont="0" applyFill="0" applyBorder="0" applyAlignment="0" applyProtection="0"/>
    <xf numFmtId="166" fontId="13" fillId="0" borderId="0" applyFont="0" applyFill="0" applyBorder="0" applyAlignment="0" applyProtection="0"/>
    <xf numFmtId="166" fontId="12" fillId="0" borderId="0" applyFont="0" applyFill="0" applyBorder="0" applyAlignment="0" applyProtection="0"/>
    <xf numFmtId="4" fontId="78" fillId="64" borderId="30" applyNumberFormat="0" applyFont="0" applyAlignment="0">
      <alignment horizontal="center" vertical="center" wrapText="1"/>
    </xf>
    <xf numFmtId="179" fontId="41" fillId="0" borderId="0" applyFont="0" applyFill="0" applyBorder="0" applyAlignment="0" applyProtection="0"/>
    <xf numFmtId="180" fontId="41" fillId="0" borderId="0" applyFon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104" fillId="0" borderId="0"/>
    <xf numFmtId="173" fontId="105" fillId="26" borderId="0" applyNumberFormat="0" applyBorder="0" applyAlignment="0" applyProtection="0"/>
    <xf numFmtId="173" fontId="45" fillId="0" borderId="0"/>
    <xf numFmtId="173" fontId="3" fillId="0" borderId="0"/>
    <xf numFmtId="164" fontId="14" fillId="0" borderId="0" applyFont="0" applyFill="0" applyBorder="0" applyAlignment="0" applyProtection="0"/>
    <xf numFmtId="166" fontId="12" fillId="0" borderId="0" applyFont="0" applyFill="0" applyBorder="0" applyAlignment="0" applyProtection="0"/>
    <xf numFmtId="173" fontId="47" fillId="0" borderId="21" applyNumberFormat="0" applyFill="0" applyAlignment="0" applyProtection="0"/>
    <xf numFmtId="173" fontId="50" fillId="0" borderId="23" applyNumberFormat="0" applyFill="0" applyAlignment="0" applyProtection="0"/>
    <xf numFmtId="173" fontId="55" fillId="0" borderId="25" applyNumberFormat="0" applyFill="0" applyAlignment="0" applyProtection="0"/>
    <xf numFmtId="173" fontId="55" fillId="0" borderId="0" applyNumberFormat="0" applyFill="0" applyBorder="0" applyAlignment="0" applyProtection="0"/>
    <xf numFmtId="173" fontId="68" fillId="8" borderId="0" applyNumberFormat="0" applyBorder="0" applyAlignment="0" applyProtection="0"/>
    <xf numFmtId="173" fontId="14" fillId="5" borderId="14" applyNumberFormat="0" applyFont="0" applyAlignment="0" applyProtection="0"/>
    <xf numFmtId="173" fontId="15" fillId="41" borderId="0" applyNumberFormat="0" applyBorder="0" applyAlignment="0" applyProtection="0"/>
    <xf numFmtId="173" fontId="15" fillId="16" borderId="0" applyNumberFormat="0" applyBorder="0" applyAlignment="0" applyProtection="0"/>
    <xf numFmtId="173" fontId="15" fillId="49" borderId="0" applyNumberFormat="0" applyBorder="0" applyAlignment="0" applyProtection="0"/>
    <xf numFmtId="173" fontId="15" fillId="23" borderId="0" applyNumberFormat="0" applyBorder="0" applyAlignment="0" applyProtection="0"/>
    <xf numFmtId="173" fontId="15" fillId="10" borderId="0" applyNumberFormat="0" applyBorder="0" applyAlignment="0" applyProtection="0"/>
    <xf numFmtId="173" fontId="67" fillId="0" borderId="28" applyNumberFormat="0" applyFill="0" applyAlignment="0" applyProtection="0"/>
    <xf numFmtId="173" fontId="34" fillId="25" borderId="17" applyNumberFormat="0" applyAlignment="0" applyProtection="0"/>
    <xf numFmtId="173" fontId="28" fillId="9" borderId="0" applyNumberFormat="0" applyBorder="0" applyAlignment="0" applyProtection="0"/>
    <xf numFmtId="173" fontId="29" fillId="6" borderId="17" applyNumberFormat="0" applyAlignment="0" applyProtection="0"/>
    <xf numFmtId="173" fontId="30" fillId="0" borderId="34" applyNumberFormat="0" applyFill="0" applyAlignment="0" applyProtection="0"/>
    <xf numFmtId="173" fontId="3" fillId="0" borderId="0"/>
    <xf numFmtId="173" fontId="3" fillId="0" borderId="0"/>
    <xf numFmtId="173" fontId="39" fillId="0" borderId="0"/>
    <xf numFmtId="173" fontId="2" fillId="0" borderId="0"/>
    <xf numFmtId="173" fontId="105" fillId="26" borderId="0" applyNumberFormat="0" applyBorder="0" applyAlignment="0" applyProtection="0"/>
    <xf numFmtId="44" fontId="104" fillId="0" borderId="0" applyFont="0" applyFill="0" applyBorder="0" applyAlignment="0" applyProtection="0"/>
    <xf numFmtId="44" fontId="104" fillId="0" borderId="0" applyFont="0" applyFill="0" applyBorder="0" applyAlignment="0" applyProtection="0"/>
    <xf numFmtId="173" fontId="104" fillId="0" borderId="0"/>
    <xf numFmtId="173" fontId="12" fillId="2" borderId="8" applyNumberFormat="0" applyFont="0" applyAlignment="0" applyProtection="0"/>
    <xf numFmtId="0" fontId="1" fillId="0" borderId="0"/>
    <xf numFmtId="0" fontId="12" fillId="0" borderId="0"/>
    <xf numFmtId="44" fontId="12" fillId="0" borderId="0" applyFont="0" applyFill="0" applyBorder="0" applyAlignment="0" applyProtection="0"/>
  </cellStyleXfs>
  <cellXfs count="154">
    <xf numFmtId="173" fontId="0" fillId="0" borderId="0" xfId="0"/>
    <xf numFmtId="173" fontId="106" fillId="0" borderId="0" xfId="0" applyFont="1" applyAlignment="1">
      <alignment vertical="top"/>
    </xf>
    <xf numFmtId="165" fontId="106" fillId="0" borderId="0" xfId="0" applyNumberFormat="1" applyFont="1" applyAlignment="1">
      <alignment horizontal="right"/>
    </xf>
    <xf numFmtId="173" fontId="106" fillId="0" borderId="0" xfId="0" applyFont="1"/>
    <xf numFmtId="173" fontId="107" fillId="0" borderId="0" xfId="0" applyFont="1" applyFill="1" applyBorder="1" applyAlignment="1">
      <alignment vertical="top"/>
    </xf>
    <xf numFmtId="173" fontId="107" fillId="0" borderId="0" xfId="0" applyFont="1" applyFill="1" applyBorder="1" applyAlignment="1">
      <alignment vertical="top" wrapText="1"/>
    </xf>
    <xf numFmtId="173" fontId="107" fillId="0" borderId="0" xfId="0" quotePrefix="1" applyFont="1" applyFill="1" applyBorder="1" applyAlignment="1">
      <alignment vertical="top"/>
    </xf>
    <xf numFmtId="165" fontId="106" fillId="0" borderId="0" xfId="0" applyNumberFormat="1" applyFont="1" applyBorder="1" applyAlignment="1">
      <alignment horizontal="right"/>
    </xf>
    <xf numFmtId="173" fontId="106" fillId="0" borderId="0" xfId="0" applyFont="1" applyBorder="1"/>
    <xf numFmtId="173" fontId="106" fillId="0" borderId="0" xfId="0" applyFont="1" applyBorder="1" applyAlignment="1">
      <alignment vertical="top"/>
    </xf>
    <xf numFmtId="173" fontId="107" fillId="0" borderId="0" xfId="0" applyFont="1" applyBorder="1" applyAlignment="1">
      <alignment vertical="top"/>
    </xf>
    <xf numFmtId="173" fontId="107" fillId="0" borderId="0" xfId="0" applyFont="1" applyAlignment="1">
      <alignment vertical="top"/>
    </xf>
    <xf numFmtId="173" fontId="106" fillId="0" borderId="0" xfId="0" applyNumberFormat="1" applyFont="1" applyAlignment="1">
      <alignment horizontal="right"/>
    </xf>
    <xf numFmtId="173" fontId="107" fillId="0" borderId="1" xfId="0" applyFont="1" applyBorder="1" applyAlignment="1">
      <alignment vertical="top"/>
    </xf>
    <xf numFmtId="173" fontId="106" fillId="0" borderId="1" xfId="0" applyNumberFormat="1" applyFont="1" applyBorder="1" applyAlignment="1">
      <alignment horizontal="right"/>
    </xf>
    <xf numFmtId="173" fontId="106" fillId="0" borderId="0" xfId="0" applyFont="1" applyBorder="1" applyAlignment="1">
      <alignment vertical="top" wrapText="1"/>
    </xf>
    <xf numFmtId="173" fontId="107" fillId="0" borderId="9" xfId="0" applyFont="1" applyBorder="1" applyAlignment="1">
      <alignment vertical="top" wrapText="1"/>
    </xf>
    <xf numFmtId="173" fontId="107" fillId="0" borderId="9" xfId="0" applyNumberFormat="1" applyFont="1" applyBorder="1" applyAlignment="1">
      <alignment horizontal="right"/>
    </xf>
    <xf numFmtId="173" fontId="106" fillId="0" borderId="0" xfId="0" applyFont="1" applyAlignment="1">
      <alignment vertical="top" wrapText="1"/>
    </xf>
    <xf numFmtId="173" fontId="106" fillId="0" borderId="1" xfId="0" applyFont="1" applyBorder="1" applyAlignment="1">
      <alignment vertical="top" wrapText="1"/>
    </xf>
    <xf numFmtId="173" fontId="106" fillId="0" borderId="0" xfId="0" applyNumberFormat="1" applyFont="1"/>
    <xf numFmtId="173" fontId="107" fillId="0" borderId="0" xfId="0" applyFont="1" applyBorder="1" applyAlignment="1">
      <alignment vertical="top" wrapText="1"/>
    </xf>
    <xf numFmtId="173" fontId="107" fillId="0" borderId="0" xfId="0" applyNumberFormat="1" applyFont="1" applyBorder="1" applyAlignment="1">
      <alignment horizontal="right"/>
    </xf>
    <xf numFmtId="173" fontId="107" fillId="0" borderId="0" xfId="0" applyFont="1" applyAlignment="1">
      <alignment horizontal="center" vertical="top"/>
    </xf>
    <xf numFmtId="173" fontId="107" fillId="0" borderId="0" xfId="0" applyFont="1" applyBorder="1" applyAlignment="1">
      <alignment horizontal="left" vertical="top" wrapText="1"/>
    </xf>
    <xf numFmtId="173" fontId="106" fillId="0" borderId="0" xfId="0" applyFont="1" applyAlignment="1">
      <alignment horizontal="center"/>
    </xf>
    <xf numFmtId="4" fontId="106" fillId="0" borderId="0" xfId="0" applyNumberFormat="1" applyFont="1" applyAlignment="1">
      <alignment horizontal="right"/>
    </xf>
    <xf numFmtId="173" fontId="106" fillId="0" borderId="0" xfId="0" applyFont="1" applyAlignment="1">
      <alignment horizontal="center" vertical="top"/>
    </xf>
    <xf numFmtId="173" fontId="106" fillId="0" borderId="3" xfId="0" applyFont="1" applyBorder="1" applyAlignment="1">
      <alignment horizontal="center" vertical="top"/>
    </xf>
    <xf numFmtId="173" fontId="106" fillId="0" borderId="4" xfId="0" applyFont="1" applyBorder="1" applyAlignment="1">
      <alignment horizontal="left" vertical="top"/>
    </xf>
    <xf numFmtId="173" fontId="106" fillId="0" borderId="4" xfId="0" applyFont="1" applyBorder="1" applyAlignment="1">
      <alignment horizontal="center"/>
    </xf>
    <xf numFmtId="4" fontId="106" fillId="0" borderId="4" xfId="0" applyNumberFormat="1" applyFont="1" applyBorder="1" applyAlignment="1">
      <alignment horizontal="right"/>
    </xf>
    <xf numFmtId="4" fontId="106" fillId="0" borderId="5" xfId="0" applyNumberFormat="1" applyFont="1" applyBorder="1" applyAlignment="1">
      <alignment horizontal="right"/>
    </xf>
    <xf numFmtId="173" fontId="106" fillId="0" borderId="6" xfId="0" applyNumberFormat="1" applyFont="1" applyBorder="1" applyAlignment="1">
      <alignment horizontal="right"/>
    </xf>
    <xf numFmtId="173" fontId="106" fillId="0" borderId="7" xfId="0" applyFont="1" applyBorder="1" applyAlignment="1">
      <alignment horizontal="center" vertical="top"/>
    </xf>
    <xf numFmtId="173" fontId="106" fillId="0" borderId="0" xfId="0" applyFont="1" applyBorder="1" applyAlignment="1">
      <alignment horizontal="left" vertical="top" wrapText="1"/>
    </xf>
    <xf numFmtId="173" fontId="106" fillId="0" borderId="0" xfId="0" applyFont="1" applyBorder="1" applyAlignment="1">
      <alignment horizontal="center"/>
    </xf>
    <xf numFmtId="4" fontId="106" fillId="0" borderId="0" xfId="0" applyNumberFormat="1" applyFont="1" applyBorder="1" applyAlignment="1">
      <alignment horizontal="right"/>
    </xf>
    <xf numFmtId="173" fontId="106" fillId="0" borderId="0" xfId="0" applyNumberFormat="1" applyFont="1" applyBorder="1" applyAlignment="1">
      <alignment horizontal="right"/>
    </xf>
    <xf numFmtId="173" fontId="109" fillId="0" borderId="0" xfId="0" applyFont="1" applyBorder="1" applyAlignment="1">
      <alignment horizontal="center" vertical="top"/>
    </xf>
    <xf numFmtId="173" fontId="109" fillId="0" borderId="0" xfId="0" applyFont="1" applyBorder="1" applyAlignment="1">
      <alignment horizontal="left" vertical="top" wrapText="1"/>
    </xf>
    <xf numFmtId="173" fontId="109" fillId="0" borderId="0" xfId="0" applyFont="1" applyBorder="1" applyAlignment="1">
      <alignment horizontal="center"/>
    </xf>
    <xf numFmtId="4" fontId="109" fillId="0" borderId="0" xfId="0" applyNumberFormat="1" applyFont="1" applyBorder="1" applyAlignment="1">
      <alignment horizontal="right"/>
    </xf>
    <xf numFmtId="173" fontId="109" fillId="0" borderId="0" xfId="0" applyNumberFormat="1" applyFont="1" applyBorder="1" applyAlignment="1">
      <alignment horizontal="right"/>
    </xf>
    <xf numFmtId="173" fontId="109" fillId="0" borderId="0" xfId="0" applyFont="1"/>
    <xf numFmtId="173" fontId="110" fillId="0" borderId="0" xfId="0" applyFont="1" applyBorder="1" applyAlignment="1">
      <alignment horizontal="center" vertical="top"/>
    </xf>
    <xf numFmtId="173" fontId="110" fillId="0" borderId="0" xfId="0" applyFont="1" applyBorder="1" applyAlignment="1">
      <alignment horizontal="left" vertical="top" wrapText="1"/>
    </xf>
    <xf numFmtId="173" fontId="110" fillId="0" borderId="0" xfId="0" applyFont="1" applyBorder="1" applyAlignment="1">
      <alignment horizontal="center"/>
    </xf>
    <xf numFmtId="4" fontId="110" fillId="0" borderId="0" xfId="0" applyNumberFormat="1" applyFont="1" applyBorder="1" applyAlignment="1">
      <alignment horizontal="right"/>
    </xf>
    <xf numFmtId="173" fontId="110" fillId="0" borderId="0" xfId="0" applyFont="1"/>
    <xf numFmtId="4" fontId="111" fillId="0" borderId="2" xfId="0" applyNumberFormat="1" applyFont="1" applyBorder="1" applyAlignment="1">
      <alignment horizontal="right"/>
    </xf>
    <xf numFmtId="173" fontId="107" fillId="0" borderId="4" xfId="0" applyFont="1" applyBorder="1" applyAlignment="1">
      <alignment horizontal="left" vertical="top" wrapText="1"/>
    </xf>
    <xf numFmtId="173" fontId="107" fillId="0" borderId="4" xfId="0" applyFont="1" applyBorder="1" applyAlignment="1">
      <alignment horizontal="center"/>
    </xf>
    <xf numFmtId="4" fontId="107" fillId="0" borderId="4" xfId="0" applyNumberFormat="1" applyFont="1" applyBorder="1" applyAlignment="1">
      <alignment horizontal="right"/>
    </xf>
    <xf numFmtId="173" fontId="107" fillId="0" borderId="4" xfId="0" applyNumberFormat="1" applyFont="1" applyBorder="1" applyAlignment="1">
      <alignment horizontal="right"/>
    </xf>
    <xf numFmtId="173" fontId="106" fillId="0" borderId="0" xfId="0" applyFont="1" applyBorder="1" applyAlignment="1">
      <alignment horizontal="center" vertical="top"/>
    </xf>
    <xf numFmtId="173" fontId="107" fillId="0" borderId="0" xfId="0" applyFont="1" applyBorder="1" applyAlignment="1">
      <alignment horizontal="center"/>
    </xf>
    <xf numFmtId="4" fontId="107" fillId="0" borderId="0" xfId="0" applyNumberFormat="1" applyFont="1" applyBorder="1" applyAlignment="1">
      <alignment horizontal="right"/>
    </xf>
    <xf numFmtId="173" fontId="106" fillId="0" borderId="0" xfId="0" applyFont="1" applyAlignment="1">
      <alignment horizontal="left" vertical="top" wrapText="1"/>
    </xf>
    <xf numFmtId="173" fontId="106" fillId="0" borderId="0" xfId="0" applyFont="1" applyBorder="1" applyAlignment="1">
      <alignment horizontal="left" vertical="top"/>
    </xf>
    <xf numFmtId="173" fontId="107" fillId="0" borderId="0" xfId="0" quotePrefix="1" applyFont="1" applyBorder="1" applyAlignment="1">
      <alignment vertical="top"/>
    </xf>
    <xf numFmtId="173" fontId="110" fillId="0" borderId="0" xfId="0" quotePrefix="1" applyFont="1" applyAlignment="1">
      <alignment horizontal="center" vertical="top"/>
    </xf>
    <xf numFmtId="173" fontId="112" fillId="0" borderId="0" xfId="1075" applyFont="1" applyAlignment="1">
      <alignment horizontal="justify" vertical="top" wrapText="1"/>
    </xf>
    <xf numFmtId="173" fontId="112" fillId="0" borderId="0" xfId="1075" applyFont="1" applyAlignment="1">
      <alignment horizontal="center"/>
    </xf>
    <xf numFmtId="4" fontId="112" fillId="0" borderId="0" xfId="1075" applyNumberFormat="1" applyFont="1" applyAlignment="1">
      <alignment horizontal="center"/>
    </xf>
    <xf numFmtId="181" fontId="112" fillId="0" borderId="0" xfId="1075" applyNumberFormat="1" applyFont="1" applyAlignment="1">
      <alignment horizontal="center"/>
    </xf>
    <xf numFmtId="173" fontId="113" fillId="0" borderId="0" xfId="1075" applyFont="1"/>
    <xf numFmtId="49" fontId="112" fillId="0" borderId="0" xfId="1075" applyNumberFormat="1" applyFont="1" applyAlignment="1">
      <alignment horizontal="left" vertical="top"/>
    </xf>
    <xf numFmtId="4" fontId="110" fillId="0" borderId="0" xfId="0" applyNumberFormat="1" applyFont="1" applyAlignment="1" applyProtection="1">
      <alignment horizontal="right"/>
      <protection locked="0"/>
    </xf>
    <xf numFmtId="181" fontId="112" fillId="0" borderId="0" xfId="1075" applyNumberFormat="1" applyFont="1" applyAlignment="1">
      <alignment horizontal="right"/>
    </xf>
    <xf numFmtId="173" fontId="113" fillId="0" borderId="0" xfId="1075" applyFont="1" applyAlignment="1">
      <alignment vertical="top"/>
    </xf>
    <xf numFmtId="173" fontId="110" fillId="0" borderId="0" xfId="0" applyFont="1" applyAlignment="1">
      <alignment horizontal="left" vertical="top" wrapText="1"/>
    </xf>
    <xf numFmtId="173" fontId="110" fillId="0" borderId="0" xfId="0" applyFont="1" applyAlignment="1">
      <alignment horizontal="center"/>
    </xf>
    <xf numFmtId="173" fontId="110" fillId="0" borderId="0" xfId="0" applyFont="1" applyAlignment="1">
      <alignment horizontal="center" vertical="top"/>
    </xf>
    <xf numFmtId="4" fontId="110" fillId="0" borderId="0" xfId="0" applyNumberFormat="1" applyFont="1" applyAlignment="1">
      <alignment horizontal="center"/>
    </xf>
    <xf numFmtId="173" fontId="110" fillId="0" borderId="0" xfId="0" applyFont="1" applyAlignment="1">
      <alignment horizontal="right"/>
    </xf>
    <xf numFmtId="173" fontId="114" fillId="0" borderId="0" xfId="1075" applyFont="1" applyAlignment="1">
      <alignment horizontal="justify" vertical="top" wrapText="1"/>
    </xf>
    <xf numFmtId="173" fontId="110" fillId="0" borderId="0" xfId="4" applyFont="1" applyAlignment="1">
      <alignment horizontal="left" vertical="top" wrapText="1"/>
    </xf>
    <xf numFmtId="173" fontId="110" fillId="0" borderId="0" xfId="1409" applyFont="1" applyFill="1" applyBorder="1" applyAlignment="1">
      <alignment horizontal="left" vertical="top" wrapText="1"/>
    </xf>
    <xf numFmtId="173" fontId="106" fillId="0" borderId="0" xfId="0" quotePrefix="1" applyFont="1" applyAlignment="1">
      <alignment horizontal="center" vertical="top"/>
    </xf>
    <xf numFmtId="0" fontId="106" fillId="0" borderId="0" xfId="1410" quotePrefix="1" applyFont="1" applyAlignment="1">
      <alignment horizontal="center" vertical="top"/>
    </xf>
    <xf numFmtId="0" fontId="106" fillId="0" borderId="0" xfId="1410" applyFont="1" applyAlignment="1">
      <alignment horizontal="left" vertical="top" wrapText="1"/>
    </xf>
    <xf numFmtId="0" fontId="106" fillId="0" borderId="0" xfId="1410" applyFont="1" applyAlignment="1">
      <alignment horizontal="center"/>
    </xf>
    <xf numFmtId="4" fontId="106" fillId="0" borderId="0" xfId="1410" applyNumberFormat="1" applyFont="1" applyAlignment="1">
      <alignment horizontal="center"/>
    </xf>
    <xf numFmtId="0" fontId="106" fillId="0" borderId="0" xfId="1410" applyFont="1" applyAlignment="1">
      <alignment horizontal="right"/>
    </xf>
    <xf numFmtId="0" fontId="12" fillId="0" borderId="0" xfId="1411"/>
    <xf numFmtId="0" fontId="106" fillId="0" borderId="0" xfId="1410" applyFont="1" applyAlignment="1">
      <alignment horizontal="center" vertical="top"/>
    </xf>
    <xf numFmtId="0" fontId="110" fillId="0" borderId="0" xfId="1410" applyFont="1" applyAlignment="1">
      <alignment horizontal="left" vertical="top" wrapText="1"/>
    </xf>
    <xf numFmtId="0" fontId="110" fillId="0" borderId="0" xfId="1410" applyFont="1" applyAlignment="1">
      <alignment horizontal="center"/>
    </xf>
    <xf numFmtId="4" fontId="110" fillId="0" borderId="0" xfId="1410" applyNumberFormat="1" applyFont="1" applyAlignment="1">
      <alignment horizontal="center"/>
    </xf>
    <xf numFmtId="173" fontId="109" fillId="0" borderId="0" xfId="1409" applyFont="1" applyFill="1" applyBorder="1" applyAlignment="1">
      <alignment horizontal="left" vertical="top"/>
    </xf>
    <xf numFmtId="173" fontId="115" fillId="0" borderId="0" xfId="1075" applyFont="1" applyAlignment="1">
      <alignment horizontal="center"/>
    </xf>
    <xf numFmtId="173" fontId="115" fillId="0" borderId="0" xfId="1075" applyFont="1"/>
    <xf numFmtId="4" fontId="110" fillId="0" borderId="0" xfId="0" applyNumberFormat="1" applyFont="1" applyAlignment="1">
      <alignment horizontal="right"/>
    </xf>
    <xf numFmtId="173" fontId="113" fillId="0" borderId="0" xfId="1075" applyFont="1" applyAlignment="1">
      <alignment horizontal="center"/>
    </xf>
    <xf numFmtId="16" fontId="110" fillId="0" borderId="0" xfId="0" quotePrefix="1" applyNumberFormat="1" applyFont="1" applyAlignment="1">
      <alignment horizontal="center" vertical="top"/>
    </xf>
    <xf numFmtId="0" fontId="110" fillId="0" borderId="0" xfId="1410" applyFont="1" applyAlignment="1">
      <alignment horizontal="center" vertical="top"/>
    </xf>
    <xf numFmtId="44" fontId="104" fillId="0" borderId="0" xfId="1406" applyAlignment="1">
      <alignment horizontal="right"/>
    </xf>
    <xf numFmtId="173" fontId="106" fillId="0" borderId="0" xfId="1409" applyFont="1" applyFill="1" applyBorder="1" applyAlignment="1">
      <alignment horizontal="left" vertical="top" wrapText="1"/>
    </xf>
    <xf numFmtId="16" fontId="106" fillId="0" borderId="0" xfId="0" quotePrefix="1" applyNumberFormat="1" applyFont="1" applyAlignment="1">
      <alignment horizontal="center" vertical="top"/>
    </xf>
    <xf numFmtId="4" fontId="106" fillId="0" borderId="0" xfId="0" applyNumberFormat="1" applyFont="1" applyAlignment="1">
      <alignment horizontal="center"/>
    </xf>
    <xf numFmtId="173" fontId="106" fillId="0" borderId="0" xfId="8" applyFont="1" applyAlignment="1">
      <alignment horizontal="justify" vertical="top" wrapText="1"/>
    </xf>
    <xf numFmtId="173" fontId="109" fillId="0" borderId="0" xfId="0" applyFont="1" applyAlignment="1">
      <alignment horizontal="center" vertical="top"/>
    </xf>
    <xf numFmtId="173" fontId="106" fillId="0" borderId="0" xfId="5" quotePrefix="1" applyFont="1" applyAlignment="1">
      <alignment horizontal="left" wrapText="1"/>
    </xf>
    <xf numFmtId="173" fontId="112" fillId="0" borderId="0" xfId="1075" applyFont="1"/>
    <xf numFmtId="173" fontId="107" fillId="0" borderId="0" xfId="5" quotePrefix="1" applyFont="1" applyAlignment="1">
      <alignment horizontal="left" wrapText="1"/>
    </xf>
    <xf numFmtId="173" fontId="116" fillId="0" borderId="0" xfId="1075" applyFont="1" applyAlignment="1">
      <alignment horizontal="center" vertical="top"/>
    </xf>
    <xf numFmtId="173" fontId="109" fillId="0" borderId="0" xfId="1409" applyFont="1" applyFill="1" applyBorder="1" applyAlignment="1">
      <alignment horizontal="left" vertical="top" wrapText="1"/>
    </xf>
    <xf numFmtId="173" fontId="112" fillId="0" borderId="0" xfId="1075" applyFont="1" applyAlignment="1">
      <alignment horizontal="right" vertical="top"/>
    </xf>
    <xf numFmtId="4" fontId="112" fillId="0" borderId="0" xfId="1075" applyNumberFormat="1" applyFont="1" applyAlignment="1">
      <alignment horizontal="center" vertical="top"/>
    </xf>
    <xf numFmtId="181" fontId="112" fillId="0" borderId="0" xfId="1075" applyNumberFormat="1" applyFont="1" applyAlignment="1">
      <alignment horizontal="right" vertical="top"/>
    </xf>
    <xf numFmtId="173" fontId="112" fillId="0" borderId="0" xfId="1075" applyFont="1" applyAlignment="1">
      <alignment vertical="top"/>
    </xf>
    <xf numFmtId="9" fontId="110" fillId="0" borderId="0" xfId="1216" applyFont="1" applyAlignment="1">
      <alignment horizontal="right"/>
    </xf>
    <xf numFmtId="4" fontId="111" fillId="0" borderId="0" xfId="0" applyNumberFormat="1" applyFont="1" applyAlignment="1">
      <alignment horizontal="right"/>
    </xf>
    <xf numFmtId="4" fontId="110" fillId="0" borderId="0" xfId="0" applyNumberFormat="1" applyFont="1" applyBorder="1" applyAlignment="1" applyProtection="1">
      <alignment horizontal="right"/>
      <protection locked="0"/>
    </xf>
    <xf numFmtId="173" fontId="110" fillId="0" borderId="0" xfId="0" applyFont="1" applyBorder="1" applyAlignment="1">
      <alignment horizontal="right"/>
    </xf>
    <xf numFmtId="4" fontId="110" fillId="0" borderId="1" xfId="0" applyNumberFormat="1" applyFont="1" applyBorder="1" applyAlignment="1">
      <alignment horizontal="right"/>
    </xf>
    <xf numFmtId="173" fontId="110" fillId="0" borderId="1" xfId="0" applyNumberFormat="1" applyFont="1" applyBorder="1" applyAlignment="1">
      <alignment horizontal="right"/>
    </xf>
    <xf numFmtId="0" fontId="109" fillId="0" borderId="0" xfId="1410" applyFont="1" applyAlignment="1">
      <alignment horizontal="center" vertical="top"/>
    </xf>
    <xf numFmtId="0" fontId="109" fillId="0" borderId="0" xfId="1410" applyFont="1" applyAlignment="1">
      <alignment horizontal="left" vertical="top" wrapText="1"/>
    </xf>
    <xf numFmtId="4" fontId="110" fillId="0" borderId="0" xfId="1410" applyNumberFormat="1" applyFont="1" applyAlignment="1">
      <alignment horizontal="right"/>
    </xf>
    <xf numFmtId="0" fontId="110" fillId="0" borderId="0" xfId="1410" quotePrefix="1" applyFont="1" applyAlignment="1">
      <alignment horizontal="center" vertical="top"/>
    </xf>
    <xf numFmtId="4" fontId="106" fillId="0" borderId="0" xfId="1412" applyNumberFormat="1" applyFont="1" applyAlignment="1">
      <alignment horizontal="right"/>
    </xf>
    <xf numFmtId="181" fontId="110" fillId="0" borderId="0" xfId="8" applyNumberFormat="1" applyFont="1"/>
    <xf numFmtId="0" fontId="109" fillId="0" borderId="0" xfId="1410" quotePrefix="1" applyFont="1" applyAlignment="1">
      <alignment horizontal="center" vertical="top"/>
    </xf>
    <xf numFmtId="173" fontId="109" fillId="0" borderId="0" xfId="4" applyFont="1" applyAlignment="1">
      <alignment horizontal="left" vertical="top" wrapText="1"/>
    </xf>
    <xf numFmtId="0" fontId="109" fillId="0" borderId="0" xfId="1410" applyFont="1" applyAlignment="1">
      <alignment horizontal="center"/>
    </xf>
    <xf numFmtId="4" fontId="109" fillId="0" borderId="0" xfId="1410" applyNumberFormat="1" applyFont="1" applyAlignment="1">
      <alignment horizontal="center"/>
    </xf>
    <xf numFmtId="173" fontId="106" fillId="0" borderId="0" xfId="8" quotePrefix="1" applyFont="1" applyAlignment="1">
      <alignment horizontal="center" vertical="top"/>
    </xf>
    <xf numFmtId="173" fontId="106" fillId="0" borderId="0" xfId="8" applyFont="1" applyAlignment="1">
      <alignment horizontal="center"/>
    </xf>
    <xf numFmtId="4" fontId="106" fillId="0" borderId="0" xfId="8" applyNumberFormat="1" applyFont="1" applyAlignment="1">
      <alignment horizontal="center"/>
    </xf>
    <xf numFmtId="173" fontId="106" fillId="0" borderId="0" xfId="8" quotePrefix="1" applyFont="1" applyAlignment="1">
      <alignment horizontal="justify" vertical="top" wrapText="1"/>
    </xf>
    <xf numFmtId="173" fontId="107" fillId="0" borderId="0" xfId="8" quotePrefix="1" applyFont="1" applyAlignment="1">
      <alignment horizontal="center" vertical="top"/>
    </xf>
    <xf numFmtId="173" fontId="118" fillId="0" borderId="0" xfId="8" applyFont="1" applyAlignment="1">
      <alignment horizontal="center"/>
    </xf>
    <xf numFmtId="4" fontId="118" fillId="0" borderId="0" xfId="8" applyNumberFormat="1" applyFont="1" applyAlignment="1">
      <alignment horizontal="center"/>
    </xf>
    <xf numFmtId="173" fontId="118" fillId="0" borderId="0" xfId="8" quotePrefix="1" applyFont="1" applyAlignment="1">
      <alignment horizontal="center" vertical="top"/>
    </xf>
    <xf numFmtId="4" fontId="109" fillId="0" borderId="0" xfId="1410" applyNumberFormat="1" applyFont="1" applyAlignment="1">
      <alignment horizontal="right"/>
    </xf>
    <xf numFmtId="9" fontId="110" fillId="0" borderId="0" xfId="1216" applyFont="1" applyBorder="1" applyAlignment="1">
      <alignment horizontal="right"/>
    </xf>
    <xf numFmtId="4" fontId="111" fillId="0" borderId="0" xfId="0" applyNumberFormat="1" applyFont="1" applyBorder="1" applyAlignment="1">
      <alignment horizontal="right"/>
    </xf>
    <xf numFmtId="173" fontId="110" fillId="0" borderId="37" xfId="0" applyFont="1" applyBorder="1" applyAlignment="1">
      <alignment horizontal="right"/>
    </xf>
    <xf numFmtId="4" fontId="110" fillId="0" borderId="0" xfId="0" applyNumberFormat="1" applyFont="1" applyFill="1" applyBorder="1" applyAlignment="1" applyProtection="1">
      <alignment horizontal="right"/>
      <protection locked="0"/>
    </xf>
    <xf numFmtId="173" fontId="119" fillId="0" borderId="0" xfId="0" applyFont="1"/>
    <xf numFmtId="173" fontId="107" fillId="0" borderId="0" xfId="0" applyFont="1" applyFill="1" applyBorder="1" applyAlignment="1">
      <alignment horizontal="left" vertical="top" wrapText="1"/>
    </xf>
    <xf numFmtId="173" fontId="108" fillId="0" borderId="0" xfId="1405" applyNumberFormat="1" applyFont="1" applyFill="1" applyAlignment="1">
      <alignment horizontal="justify" vertical="top" wrapText="1"/>
    </xf>
    <xf numFmtId="173" fontId="106" fillId="0" borderId="0" xfId="0" applyFont="1" applyAlignment="1">
      <alignment horizontal="justify" vertical="top" wrapText="1"/>
    </xf>
    <xf numFmtId="173" fontId="108" fillId="0" borderId="0" xfId="0" applyNumberFormat="1" applyFont="1" applyAlignment="1">
      <alignment vertical="top" wrapText="1"/>
    </xf>
    <xf numFmtId="173" fontId="106" fillId="0" borderId="0" xfId="0" applyFont="1" applyAlignment="1">
      <alignment wrapText="1"/>
    </xf>
    <xf numFmtId="173" fontId="108" fillId="0" borderId="0" xfId="0" applyNumberFormat="1" applyFont="1" applyAlignment="1">
      <alignment horizontal="left" vertical="top" wrapText="1"/>
    </xf>
    <xf numFmtId="173" fontId="120" fillId="0" borderId="0" xfId="0" applyFont="1" applyAlignment="1">
      <alignment vertical="top" wrapText="1"/>
    </xf>
    <xf numFmtId="173" fontId="120" fillId="0" borderId="0" xfId="0" applyFont="1" applyAlignment="1">
      <alignment vertical="top"/>
    </xf>
    <xf numFmtId="10" fontId="107" fillId="65" borderId="0" xfId="0" applyNumberFormat="1" applyFont="1" applyFill="1" applyAlignment="1">
      <alignment horizontal="center" vertical="top"/>
    </xf>
    <xf numFmtId="49" fontId="107" fillId="0" borderId="0" xfId="0" applyNumberFormat="1" applyFont="1" applyAlignment="1">
      <alignment horizontal="right" vertical="top"/>
    </xf>
    <xf numFmtId="4" fontId="110" fillId="65" borderId="0" xfId="0" applyNumberFormat="1" applyFont="1" applyFill="1" applyAlignment="1" applyProtection="1">
      <alignment horizontal="right"/>
      <protection locked="0"/>
    </xf>
    <xf numFmtId="4" fontId="106" fillId="65" borderId="0" xfId="1412" applyNumberFormat="1" applyFont="1" applyFill="1" applyAlignment="1">
      <alignment horizontal="right"/>
    </xf>
  </cellXfs>
  <cellStyles count="1413">
    <cellStyle name="_alpina" xfId="113"/>
    <cellStyle name="_dostop" xfId="114"/>
    <cellStyle name="_Elbego_AC BAZA LOGATEC ČISTILNA NAPRAVA_261" xfId="115"/>
    <cellStyle name="_elinam_DS7400 požar_572" xfId="116"/>
    <cellStyle name="_popis mirage" xfId="117"/>
    <cellStyle name="_Specifikacija_ponudbe_veljavni_cenik_storitev_EUR" xfId="118"/>
    <cellStyle name="_Specifikacija_ponudbe_veljavni_cenik_storitev_template" xfId="119"/>
    <cellStyle name="_video nadzor" xfId="120"/>
    <cellStyle name="20 % – Poudarek1 2" xfId="47"/>
    <cellStyle name="20 % – Poudarek1 2 2" xfId="92"/>
    <cellStyle name="20 % – Poudarek2 2" xfId="48"/>
    <cellStyle name="20 % – Poudarek2 2 2" xfId="93"/>
    <cellStyle name="20 % – Poudarek3 2" xfId="49"/>
    <cellStyle name="20 % – Poudarek3 2 2" xfId="94"/>
    <cellStyle name="20 % – Poudarek4 2" xfId="50"/>
    <cellStyle name="20 % – Poudarek4 2 2" xfId="95"/>
    <cellStyle name="20 % – Poudarek5 2" xfId="51"/>
    <cellStyle name="20 % – Poudarek6 2" xfId="52"/>
    <cellStyle name="20 % – Poudarek6 2 2" xfId="96"/>
    <cellStyle name="20% - Accent1" xfId="121"/>
    <cellStyle name="20% - Accent1 2" xfId="122"/>
    <cellStyle name="20% - Accent1 2 2" xfId="123"/>
    <cellStyle name="20% - Accent1 2 3" xfId="124"/>
    <cellStyle name="20% - Accent1 2 4" xfId="125"/>
    <cellStyle name="20% - Accent1 2 5" xfId="126"/>
    <cellStyle name="20% - Accent1 2 6" xfId="127"/>
    <cellStyle name="20% - Accent1 2 7" xfId="128"/>
    <cellStyle name="20% - Accent1 2 8" xfId="129"/>
    <cellStyle name="20% - Accent1 2_B" xfId="130"/>
    <cellStyle name="20% - Accent1 3" xfId="131"/>
    <cellStyle name="20% - Accent1 3 2" xfId="132"/>
    <cellStyle name="20% - Accent1 3 3" xfId="133"/>
    <cellStyle name="20% - Accent1 3 4" xfId="134"/>
    <cellStyle name="20% - Accent1 3 5" xfId="135"/>
    <cellStyle name="20% - Accent1 3 6" xfId="136"/>
    <cellStyle name="20% - Accent1 3 7" xfId="137"/>
    <cellStyle name="20% - Accent1 3 8" xfId="138"/>
    <cellStyle name="20% - Accent1 3_B" xfId="139"/>
    <cellStyle name="20% - Accent1 4" xfId="140"/>
    <cellStyle name="20% - Accent1 4 2" xfId="141"/>
    <cellStyle name="20% - Accent1 4 3" xfId="142"/>
    <cellStyle name="20% - Accent1 4 4" xfId="143"/>
    <cellStyle name="20% - Accent1 4 5" xfId="144"/>
    <cellStyle name="20% - Accent1 4 6" xfId="145"/>
    <cellStyle name="20% - Accent1 4 7" xfId="146"/>
    <cellStyle name="20% - Accent1 4 8" xfId="147"/>
    <cellStyle name="20% - Accent1 4_B" xfId="148"/>
    <cellStyle name="20% - Accent1 5" xfId="149"/>
    <cellStyle name="20% - Accent1 5 2" xfId="150"/>
    <cellStyle name="20% - Accent1 5 3" xfId="151"/>
    <cellStyle name="20% - Accent1 5 4" xfId="152"/>
    <cellStyle name="20% - Accent1 5 5" xfId="153"/>
    <cellStyle name="20% - Accent1 5 6" xfId="154"/>
    <cellStyle name="20% - Accent1 5 7" xfId="155"/>
    <cellStyle name="20% - Accent1 5 8" xfId="156"/>
    <cellStyle name="20% - Accent1 5_B" xfId="157"/>
    <cellStyle name="20% - Accent1_aa osnova za ponudbe" xfId="158"/>
    <cellStyle name="20% - Accent2" xfId="159"/>
    <cellStyle name="20% - Accent2 2" xfId="160"/>
    <cellStyle name="20% - Accent2 2 2" xfId="161"/>
    <cellStyle name="20% - Accent2 2 3" xfId="162"/>
    <cellStyle name="20% - Accent2 2 4" xfId="163"/>
    <cellStyle name="20% - Accent2 2 5" xfId="164"/>
    <cellStyle name="20% - Accent2 2 6" xfId="165"/>
    <cellStyle name="20% - Accent2 2 7" xfId="166"/>
    <cellStyle name="20% - Accent2 2 8" xfId="167"/>
    <cellStyle name="20% - Accent2 2_B" xfId="168"/>
    <cellStyle name="20% - Accent2 3" xfId="169"/>
    <cellStyle name="20% - Accent2 3 2" xfId="170"/>
    <cellStyle name="20% - Accent2 3 3" xfId="171"/>
    <cellStyle name="20% - Accent2 3 4" xfId="172"/>
    <cellStyle name="20% - Accent2 3 5" xfId="173"/>
    <cellStyle name="20% - Accent2 3 6" xfId="174"/>
    <cellStyle name="20% - Accent2 3 7" xfId="175"/>
    <cellStyle name="20% - Accent2 3 8" xfId="176"/>
    <cellStyle name="20% - Accent2 3_B" xfId="177"/>
    <cellStyle name="20% - Accent2 4" xfId="178"/>
    <cellStyle name="20% - Accent2 4 2" xfId="179"/>
    <cellStyle name="20% - Accent2 4 3" xfId="180"/>
    <cellStyle name="20% - Accent2 4 4" xfId="181"/>
    <cellStyle name="20% - Accent2 4 5" xfId="182"/>
    <cellStyle name="20% - Accent2 4 6" xfId="183"/>
    <cellStyle name="20% - Accent2 4 7" xfId="184"/>
    <cellStyle name="20% - Accent2 4 8" xfId="185"/>
    <cellStyle name="20% - Accent2 4_B" xfId="186"/>
    <cellStyle name="20% - Accent2 5" xfId="187"/>
    <cellStyle name="20% - Accent2 5 2" xfId="188"/>
    <cellStyle name="20% - Accent2 5 3" xfId="189"/>
    <cellStyle name="20% - Accent2 5 4" xfId="190"/>
    <cellStyle name="20% - Accent2 5 5" xfId="191"/>
    <cellStyle name="20% - Accent2 5 6" xfId="192"/>
    <cellStyle name="20% - Accent2 5 7" xfId="193"/>
    <cellStyle name="20% - Accent2 5 8" xfId="194"/>
    <cellStyle name="20% - Accent2 5_B" xfId="195"/>
    <cellStyle name="20% - Accent2_aa osnova za ponudbe" xfId="196"/>
    <cellStyle name="20% - Accent3" xfId="197"/>
    <cellStyle name="20% - Accent3 2" xfId="198"/>
    <cellStyle name="20% - Accent3 2 2" xfId="199"/>
    <cellStyle name="20% - Accent3 2 3" xfId="200"/>
    <cellStyle name="20% - Accent3 2 4" xfId="201"/>
    <cellStyle name="20% - Accent3 2 5" xfId="202"/>
    <cellStyle name="20% - Accent3 2 6" xfId="203"/>
    <cellStyle name="20% - Accent3 2 7" xfId="204"/>
    <cellStyle name="20% - Accent3 2 8" xfId="205"/>
    <cellStyle name="20% - Accent3 2_B" xfId="206"/>
    <cellStyle name="20% - Accent3 3" xfId="207"/>
    <cellStyle name="20% - Accent3 3 2" xfId="208"/>
    <cellStyle name="20% - Accent3 3 3" xfId="209"/>
    <cellStyle name="20% - Accent3 3 4" xfId="210"/>
    <cellStyle name="20% - Accent3 3 5" xfId="211"/>
    <cellStyle name="20% - Accent3 3 6" xfId="212"/>
    <cellStyle name="20% - Accent3 3 7" xfId="213"/>
    <cellStyle name="20% - Accent3 3 8" xfId="214"/>
    <cellStyle name="20% - Accent3 3_B" xfId="215"/>
    <cellStyle name="20% - Accent3 4" xfId="216"/>
    <cellStyle name="20% - Accent3 4 2" xfId="217"/>
    <cellStyle name="20% - Accent3 4 3" xfId="218"/>
    <cellStyle name="20% - Accent3 4 4" xfId="219"/>
    <cellStyle name="20% - Accent3 4 5" xfId="220"/>
    <cellStyle name="20% - Accent3 4 6" xfId="221"/>
    <cellStyle name="20% - Accent3 4 7" xfId="222"/>
    <cellStyle name="20% - Accent3 4 8" xfId="223"/>
    <cellStyle name="20% - Accent3 4_B" xfId="224"/>
    <cellStyle name="20% - Accent3 5" xfId="225"/>
    <cellStyle name="20% - Accent3 5 2" xfId="226"/>
    <cellStyle name="20% - Accent3 5 3" xfId="227"/>
    <cellStyle name="20% - Accent3 5 4" xfId="228"/>
    <cellStyle name="20% - Accent3 5 5" xfId="229"/>
    <cellStyle name="20% - Accent3 5 6" xfId="230"/>
    <cellStyle name="20% - Accent3 5 7" xfId="231"/>
    <cellStyle name="20% - Accent3 5 8" xfId="232"/>
    <cellStyle name="20% - Accent3 5_B" xfId="233"/>
    <cellStyle name="20% - Accent3_aa osnova za ponudbe" xfId="234"/>
    <cellStyle name="20% - Accent4" xfId="235"/>
    <cellStyle name="20% - Accent4 2" xfId="236"/>
    <cellStyle name="20% - Accent4 2 2" xfId="237"/>
    <cellStyle name="20% - Accent4 2 3" xfId="238"/>
    <cellStyle name="20% - Accent4 2 4" xfId="239"/>
    <cellStyle name="20% - Accent4 2 5" xfId="240"/>
    <cellStyle name="20% - Accent4 2 6" xfId="241"/>
    <cellStyle name="20% - Accent4 2 7" xfId="242"/>
    <cellStyle name="20% - Accent4 2 8" xfId="243"/>
    <cellStyle name="20% - Accent4 2_B" xfId="244"/>
    <cellStyle name="20% - Accent4 3" xfId="245"/>
    <cellStyle name="20% - Accent4 3 2" xfId="246"/>
    <cellStyle name="20% - Accent4 3 3" xfId="247"/>
    <cellStyle name="20% - Accent4 3 4" xfId="248"/>
    <cellStyle name="20% - Accent4 3 5" xfId="249"/>
    <cellStyle name="20% - Accent4 3 6" xfId="250"/>
    <cellStyle name="20% - Accent4 3 7" xfId="251"/>
    <cellStyle name="20% - Accent4 3 8" xfId="252"/>
    <cellStyle name="20% - Accent4 3_B" xfId="253"/>
    <cellStyle name="20% - Accent4 4" xfId="254"/>
    <cellStyle name="20% - Accent4 4 2" xfId="255"/>
    <cellStyle name="20% - Accent4 4 3" xfId="256"/>
    <cellStyle name="20% - Accent4 4 4" xfId="257"/>
    <cellStyle name="20% - Accent4 4 5" xfId="258"/>
    <cellStyle name="20% - Accent4 4 6" xfId="259"/>
    <cellStyle name="20% - Accent4 4 7" xfId="260"/>
    <cellStyle name="20% - Accent4 4 8" xfId="261"/>
    <cellStyle name="20% - Accent4 4_B" xfId="262"/>
    <cellStyle name="20% - Accent4 5" xfId="263"/>
    <cellStyle name="20% - Accent4 5 2" xfId="264"/>
    <cellStyle name="20% - Accent4 5 3" xfId="265"/>
    <cellStyle name="20% - Accent4 5 4" xfId="266"/>
    <cellStyle name="20% - Accent4 5 5" xfId="267"/>
    <cellStyle name="20% - Accent4 5 6" xfId="268"/>
    <cellStyle name="20% - Accent4 5 7" xfId="269"/>
    <cellStyle name="20% - Accent4 5 8" xfId="270"/>
    <cellStyle name="20% - Accent4 5_B" xfId="271"/>
    <cellStyle name="20% - Accent4_aa osnova za ponudbe" xfId="272"/>
    <cellStyle name="20% - Accent5" xfId="273"/>
    <cellStyle name="20% - Accent5 2" xfId="274"/>
    <cellStyle name="20% - Accent5 2 2" xfId="275"/>
    <cellStyle name="20% - Accent5 2 3" xfId="276"/>
    <cellStyle name="20% - Accent5 2 4" xfId="277"/>
    <cellStyle name="20% - Accent5 2 5" xfId="278"/>
    <cellStyle name="20% - Accent5 2 6" xfId="279"/>
    <cellStyle name="20% - Accent5 2 7" xfId="280"/>
    <cellStyle name="20% - Accent5 2 8" xfId="281"/>
    <cellStyle name="20% - Accent5 2_B" xfId="282"/>
    <cellStyle name="20% - Accent5 3" xfId="283"/>
    <cellStyle name="20% - Accent5 3 2" xfId="284"/>
    <cellStyle name="20% - Accent5 3 3" xfId="285"/>
    <cellStyle name="20% - Accent5 3 4" xfId="286"/>
    <cellStyle name="20% - Accent5 3 5" xfId="287"/>
    <cellStyle name="20% - Accent5 3 6" xfId="288"/>
    <cellStyle name="20% - Accent5 3 7" xfId="289"/>
    <cellStyle name="20% - Accent5 3 8" xfId="290"/>
    <cellStyle name="20% - Accent5 3_B" xfId="291"/>
    <cellStyle name="20% - Accent5 4" xfId="292"/>
    <cellStyle name="20% - Accent5 4 2" xfId="293"/>
    <cellStyle name="20% - Accent5 4 3" xfId="294"/>
    <cellStyle name="20% - Accent5 4 4" xfId="295"/>
    <cellStyle name="20% - Accent5 4 5" xfId="296"/>
    <cellStyle name="20% - Accent5 4 6" xfId="297"/>
    <cellStyle name="20% - Accent5 4 7" xfId="298"/>
    <cellStyle name="20% - Accent5 4 8" xfId="299"/>
    <cellStyle name="20% - Accent5 4_B" xfId="300"/>
    <cellStyle name="20% - Accent5 5" xfId="301"/>
    <cellStyle name="20% - Accent5 5 2" xfId="302"/>
    <cellStyle name="20% - Accent5 5 3" xfId="303"/>
    <cellStyle name="20% - Accent5 5 4" xfId="304"/>
    <cellStyle name="20% - Accent5 5 5" xfId="305"/>
    <cellStyle name="20% - Accent5 5 6" xfId="306"/>
    <cellStyle name="20% - Accent5 5 7" xfId="307"/>
    <cellStyle name="20% - Accent5 5 8" xfId="308"/>
    <cellStyle name="20% - Accent5 5_B" xfId="309"/>
    <cellStyle name="20% - Accent5_aa osnova za ponudbe" xfId="310"/>
    <cellStyle name="20% - Accent6" xfId="311"/>
    <cellStyle name="20% - Accent6 2" xfId="312"/>
    <cellStyle name="20% - Accent6 2 2" xfId="313"/>
    <cellStyle name="20% - Accent6 2 3" xfId="314"/>
    <cellStyle name="20% - Accent6 2 4" xfId="315"/>
    <cellStyle name="20% - Accent6 2 5" xfId="316"/>
    <cellStyle name="20% - Accent6 2 6" xfId="317"/>
    <cellStyle name="20% - Accent6 2 7" xfId="318"/>
    <cellStyle name="20% - Accent6 2 8" xfId="319"/>
    <cellStyle name="20% - Accent6 2_B" xfId="320"/>
    <cellStyle name="20% - Accent6 3" xfId="321"/>
    <cellStyle name="20% - Accent6 3 2" xfId="322"/>
    <cellStyle name="20% - Accent6 3 3" xfId="323"/>
    <cellStyle name="20% - Accent6 3 4" xfId="324"/>
    <cellStyle name="20% - Accent6 3 5" xfId="325"/>
    <cellStyle name="20% - Accent6 3 6" xfId="326"/>
    <cellStyle name="20% - Accent6 3 7" xfId="327"/>
    <cellStyle name="20% - Accent6 3 8" xfId="328"/>
    <cellStyle name="20% - Accent6 3_B" xfId="329"/>
    <cellStyle name="20% - Accent6 4" xfId="330"/>
    <cellStyle name="20% - Accent6 4 2" xfId="331"/>
    <cellStyle name="20% - Accent6 4 3" xfId="332"/>
    <cellStyle name="20% - Accent6 4 4" xfId="333"/>
    <cellStyle name="20% - Accent6 4 5" xfId="334"/>
    <cellStyle name="20% - Accent6 4 6" xfId="335"/>
    <cellStyle name="20% - Accent6 4 7" xfId="336"/>
    <cellStyle name="20% - Accent6 4 8" xfId="337"/>
    <cellStyle name="20% - Accent6 4_B" xfId="338"/>
    <cellStyle name="20% - Accent6 5" xfId="339"/>
    <cellStyle name="20% - Accent6 5 2" xfId="340"/>
    <cellStyle name="20% - Accent6 5 3" xfId="341"/>
    <cellStyle name="20% - Accent6 5 4" xfId="342"/>
    <cellStyle name="20% - Accent6 5 5" xfId="343"/>
    <cellStyle name="20% - Accent6 5 6" xfId="344"/>
    <cellStyle name="20% - Accent6 5 7" xfId="345"/>
    <cellStyle name="20% - Accent6 5 8" xfId="346"/>
    <cellStyle name="20% - Accent6 5_B" xfId="347"/>
    <cellStyle name="20% - Accent6_aa osnova za ponudbe" xfId="348"/>
    <cellStyle name="40 % – Poudarek1 2" xfId="53"/>
    <cellStyle name="40 % – Poudarek1 2 2" xfId="97"/>
    <cellStyle name="40 % – Poudarek2 2" xfId="54"/>
    <cellStyle name="40 % – Poudarek3 2" xfId="55"/>
    <cellStyle name="40 % – Poudarek3 2 2" xfId="98"/>
    <cellStyle name="40 % – Poudarek4 2" xfId="56"/>
    <cellStyle name="40 % – Poudarek4 2 2" xfId="99"/>
    <cellStyle name="40 % – Poudarek5 2" xfId="57"/>
    <cellStyle name="40 % – Poudarek5 2 2" xfId="100"/>
    <cellStyle name="40 % – Poudarek6 2" xfId="58"/>
    <cellStyle name="40 % – Poudarek6 2 2" xfId="101"/>
    <cellStyle name="40% - Accent1" xfId="349"/>
    <cellStyle name="40% - Accent1 2" xfId="350"/>
    <cellStyle name="40% - Accent1 2 2" xfId="351"/>
    <cellStyle name="40% - Accent1 2 3" xfId="352"/>
    <cellStyle name="40% - Accent1 2 4" xfId="353"/>
    <cellStyle name="40% - Accent1 2 5" xfId="354"/>
    <cellStyle name="40% - Accent1 2 6" xfId="355"/>
    <cellStyle name="40% - Accent1 2 7" xfId="356"/>
    <cellStyle name="40% - Accent1 2 8" xfId="357"/>
    <cellStyle name="40% - Accent1 2_B" xfId="358"/>
    <cellStyle name="40% - Accent1 3" xfId="359"/>
    <cellStyle name="40% - Accent1 3 2" xfId="360"/>
    <cellStyle name="40% - Accent1 3 3" xfId="361"/>
    <cellStyle name="40% - Accent1 3 4" xfId="362"/>
    <cellStyle name="40% - Accent1 3 5" xfId="363"/>
    <cellStyle name="40% - Accent1 3 6" xfId="364"/>
    <cellStyle name="40% - Accent1 3 7" xfId="365"/>
    <cellStyle name="40% - Accent1 3 8" xfId="366"/>
    <cellStyle name="40% - Accent1 3_B" xfId="367"/>
    <cellStyle name="40% - Accent1 4" xfId="368"/>
    <cellStyle name="40% - Accent1 4 2" xfId="369"/>
    <cellStyle name="40% - Accent1 4 3" xfId="370"/>
    <cellStyle name="40% - Accent1 4 4" xfId="371"/>
    <cellStyle name="40% - Accent1 4 5" xfId="372"/>
    <cellStyle name="40% - Accent1 4 6" xfId="373"/>
    <cellStyle name="40% - Accent1 4 7" xfId="374"/>
    <cellStyle name="40% - Accent1 4 8" xfId="375"/>
    <cellStyle name="40% - Accent1 4_B" xfId="376"/>
    <cellStyle name="40% - Accent1 5" xfId="377"/>
    <cellStyle name="40% - Accent1 5 2" xfId="378"/>
    <cellStyle name="40% - Accent1 5 3" xfId="379"/>
    <cellStyle name="40% - Accent1 5 4" xfId="380"/>
    <cellStyle name="40% - Accent1 5 5" xfId="381"/>
    <cellStyle name="40% - Accent1 5 6" xfId="382"/>
    <cellStyle name="40% - Accent1 5 7" xfId="383"/>
    <cellStyle name="40% - Accent1 5 8" xfId="384"/>
    <cellStyle name="40% - Accent1 5_B" xfId="385"/>
    <cellStyle name="40% - Accent1_aa osnova za ponudbe" xfId="386"/>
    <cellStyle name="40% - Accent2" xfId="387"/>
    <cellStyle name="40% - Accent2 2" xfId="388"/>
    <cellStyle name="40% - Accent2 2 2" xfId="389"/>
    <cellStyle name="40% - Accent2 2 3" xfId="390"/>
    <cellStyle name="40% - Accent2 2 4" xfId="391"/>
    <cellStyle name="40% - Accent2 2 5" xfId="392"/>
    <cellStyle name="40% - Accent2 2 6" xfId="393"/>
    <cellStyle name="40% - Accent2 2 7" xfId="394"/>
    <cellStyle name="40% - Accent2 2 8" xfId="395"/>
    <cellStyle name="40% - Accent2 2_B" xfId="396"/>
    <cellStyle name="40% - Accent2 3" xfId="397"/>
    <cellStyle name="40% - Accent2 3 2" xfId="398"/>
    <cellStyle name="40% - Accent2 3 3" xfId="399"/>
    <cellStyle name="40% - Accent2 3 4" xfId="400"/>
    <cellStyle name="40% - Accent2 3 5" xfId="401"/>
    <cellStyle name="40% - Accent2 3 6" xfId="402"/>
    <cellStyle name="40% - Accent2 3 7" xfId="403"/>
    <cellStyle name="40% - Accent2 3 8" xfId="404"/>
    <cellStyle name="40% - Accent2 3_B" xfId="405"/>
    <cellStyle name="40% - Accent2 4" xfId="406"/>
    <cellStyle name="40% - Accent2 4 2" xfId="407"/>
    <cellStyle name="40% - Accent2 4 3" xfId="408"/>
    <cellStyle name="40% - Accent2 4 4" xfId="409"/>
    <cellStyle name="40% - Accent2 4 5" xfId="410"/>
    <cellStyle name="40% - Accent2 4 6" xfId="411"/>
    <cellStyle name="40% - Accent2 4 7" xfId="412"/>
    <cellStyle name="40% - Accent2 4 8" xfId="413"/>
    <cellStyle name="40% - Accent2 4_B" xfId="414"/>
    <cellStyle name="40% - Accent2 5" xfId="415"/>
    <cellStyle name="40% - Accent2 5 2" xfId="416"/>
    <cellStyle name="40% - Accent2 5 3" xfId="417"/>
    <cellStyle name="40% - Accent2 5 4" xfId="418"/>
    <cellStyle name="40% - Accent2 5 5" xfId="419"/>
    <cellStyle name="40% - Accent2 5 6" xfId="420"/>
    <cellStyle name="40% - Accent2 5 7" xfId="421"/>
    <cellStyle name="40% - Accent2 5 8" xfId="422"/>
    <cellStyle name="40% - Accent2 5_B" xfId="423"/>
    <cellStyle name="40% - Accent2_aa osnova za ponudbe" xfId="424"/>
    <cellStyle name="40% - Accent3" xfId="425"/>
    <cellStyle name="40% - Accent3 2" xfId="426"/>
    <cellStyle name="40% - Accent3 2 2" xfId="427"/>
    <cellStyle name="40% - Accent3 2 3" xfId="428"/>
    <cellStyle name="40% - Accent3 2 4" xfId="429"/>
    <cellStyle name="40% - Accent3 2 5" xfId="430"/>
    <cellStyle name="40% - Accent3 2 6" xfId="431"/>
    <cellStyle name="40% - Accent3 2 7" xfId="432"/>
    <cellStyle name="40% - Accent3 2 8" xfId="433"/>
    <cellStyle name="40% - Accent3 2_B" xfId="434"/>
    <cellStyle name="40% - Accent3 3" xfId="435"/>
    <cellStyle name="40% - Accent3 3 2" xfId="436"/>
    <cellStyle name="40% - Accent3 3 3" xfId="437"/>
    <cellStyle name="40% - Accent3 3 4" xfId="438"/>
    <cellStyle name="40% - Accent3 3 5" xfId="439"/>
    <cellStyle name="40% - Accent3 3 6" xfId="440"/>
    <cellStyle name="40% - Accent3 3 7" xfId="441"/>
    <cellStyle name="40% - Accent3 3 8" xfId="442"/>
    <cellStyle name="40% - Accent3 3_B" xfId="443"/>
    <cellStyle name="40% - Accent3 4" xfId="444"/>
    <cellStyle name="40% - Accent3 4 2" xfId="445"/>
    <cellStyle name="40% - Accent3 4 3" xfId="446"/>
    <cellStyle name="40% - Accent3 4 4" xfId="447"/>
    <cellStyle name="40% - Accent3 4 5" xfId="448"/>
    <cellStyle name="40% - Accent3 4 6" xfId="449"/>
    <cellStyle name="40% - Accent3 4 7" xfId="450"/>
    <cellStyle name="40% - Accent3 4 8" xfId="451"/>
    <cellStyle name="40% - Accent3 4_B" xfId="452"/>
    <cellStyle name="40% - Accent3 5" xfId="453"/>
    <cellStyle name="40% - Accent3 5 2" xfId="454"/>
    <cellStyle name="40% - Accent3 5 3" xfId="455"/>
    <cellStyle name="40% - Accent3 5 4" xfId="456"/>
    <cellStyle name="40% - Accent3 5 5" xfId="457"/>
    <cellStyle name="40% - Accent3 5 6" xfId="458"/>
    <cellStyle name="40% - Accent3 5 7" xfId="459"/>
    <cellStyle name="40% - Accent3 5 8" xfId="460"/>
    <cellStyle name="40% - Accent3 5_B" xfId="461"/>
    <cellStyle name="40% - Accent3_aa osnova za ponudbe" xfId="462"/>
    <cellStyle name="40% - Accent4" xfId="463"/>
    <cellStyle name="40% - Accent4 2" xfId="464"/>
    <cellStyle name="40% - Accent4 2 2" xfId="465"/>
    <cellStyle name="40% - Accent4 2 3" xfId="466"/>
    <cellStyle name="40% - Accent4 2 4" xfId="467"/>
    <cellStyle name="40% - Accent4 2 5" xfId="468"/>
    <cellStyle name="40% - Accent4 2 6" xfId="469"/>
    <cellStyle name="40% - Accent4 2 7" xfId="470"/>
    <cellStyle name="40% - Accent4 2 8" xfId="471"/>
    <cellStyle name="40% - Accent4 2_B" xfId="472"/>
    <cellStyle name="40% - Accent4 3" xfId="473"/>
    <cellStyle name="40% - Accent4 3 2" xfId="474"/>
    <cellStyle name="40% - Accent4 3 3" xfId="475"/>
    <cellStyle name="40% - Accent4 3 4" xfId="476"/>
    <cellStyle name="40% - Accent4 3 5" xfId="477"/>
    <cellStyle name="40% - Accent4 3 6" xfId="478"/>
    <cellStyle name="40% - Accent4 3 7" xfId="479"/>
    <cellStyle name="40% - Accent4 3 8" xfId="480"/>
    <cellStyle name="40% - Accent4 3_B" xfId="481"/>
    <cellStyle name="40% - Accent4 4" xfId="482"/>
    <cellStyle name="40% - Accent4 4 2" xfId="483"/>
    <cellStyle name="40% - Accent4 4 3" xfId="484"/>
    <cellStyle name="40% - Accent4 4 4" xfId="485"/>
    <cellStyle name="40% - Accent4 4 5" xfId="486"/>
    <cellStyle name="40% - Accent4 4 6" xfId="487"/>
    <cellStyle name="40% - Accent4 4 7" xfId="488"/>
    <cellStyle name="40% - Accent4 4 8" xfId="489"/>
    <cellStyle name="40% - Accent4 4_B" xfId="490"/>
    <cellStyle name="40% - Accent4 5" xfId="491"/>
    <cellStyle name="40% - Accent4 5 2" xfId="492"/>
    <cellStyle name="40% - Accent4 5 3" xfId="493"/>
    <cellStyle name="40% - Accent4 5 4" xfId="494"/>
    <cellStyle name="40% - Accent4 5 5" xfId="495"/>
    <cellStyle name="40% - Accent4 5 6" xfId="496"/>
    <cellStyle name="40% - Accent4 5 7" xfId="497"/>
    <cellStyle name="40% - Accent4 5 8" xfId="498"/>
    <cellStyle name="40% - Accent4 5_B" xfId="499"/>
    <cellStyle name="40% - Accent4_aa osnova za ponudbe" xfId="500"/>
    <cellStyle name="40% - Accent5" xfId="501"/>
    <cellStyle name="40% - Accent5 2" xfId="502"/>
    <cellStyle name="40% - Accent5 2 2" xfId="503"/>
    <cellStyle name="40% - Accent5 2 3" xfId="504"/>
    <cellStyle name="40% - Accent5 2 4" xfId="505"/>
    <cellStyle name="40% - Accent5 2 5" xfId="506"/>
    <cellStyle name="40% - Accent5 2 6" xfId="507"/>
    <cellStyle name="40% - Accent5 2 7" xfId="508"/>
    <cellStyle name="40% - Accent5 2 8" xfId="509"/>
    <cellStyle name="40% - Accent5 2_B" xfId="510"/>
    <cellStyle name="40% - Accent5 3" xfId="511"/>
    <cellStyle name="40% - Accent5 3 2" xfId="512"/>
    <cellStyle name="40% - Accent5 3 3" xfId="513"/>
    <cellStyle name="40% - Accent5 3 4" xfId="514"/>
    <cellStyle name="40% - Accent5 3 5" xfId="515"/>
    <cellStyle name="40% - Accent5 3 6" xfId="516"/>
    <cellStyle name="40% - Accent5 3 7" xfId="517"/>
    <cellStyle name="40% - Accent5 3 8" xfId="518"/>
    <cellStyle name="40% - Accent5 3_B" xfId="519"/>
    <cellStyle name="40% - Accent5 4" xfId="520"/>
    <cellStyle name="40% - Accent5 4 2" xfId="521"/>
    <cellStyle name="40% - Accent5 4 3" xfId="522"/>
    <cellStyle name="40% - Accent5 4 4" xfId="523"/>
    <cellStyle name="40% - Accent5 4 5" xfId="524"/>
    <cellStyle name="40% - Accent5 4 6" xfId="525"/>
    <cellStyle name="40% - Accent5 4 7" xfId="526"/>
    <cellStyle name="40% - Accent5 4 8" xfId="527"/>
    <cellStyle name="40% - Accent5 4_B" xfId="528"/>
    <cellStyle name="40% - Accent5 5" xfId="529"/>
    <cellStyle name="40% - Accent5 5 2" xfId="530"/>
    <cellStyle name="40% - Accent5 5 3" xfId="531"/>
    <cellStyle name="40% - Accent5 5 4" xfId="532"/>
    <cellStyle name="40% - Accent5 5 5" xfId="533"/>
    <cellStyle name="40% - Accent5 5 6" xfId="534"/>
    <cellStyle name="40% - Accent5 5 7" xfId="535"/>
    <cellStyle name="40% - Accent5 5 8" xfId="536"/>
    <cellStyle name="40% - Accent5 5_B" xfId="537"/>
    <cellStyle name="40% - Accent5_aa osnova za ponudbe" xfId="538"/>
    <cellStyle name="40% - Accent6" xfId="539"/>
    <cellStyle name="40% - Accent6 2" xfId="540"/>
    <cellStyle name="40% - Accent6 2 2" xfId="541"/>
    <cellStyle name="40% - Accent6 2 3" xfId="542"/>
    <cellStyle name="40% - Accent6 2 4" xfId="543"/>
    <cellStyle name="40% - Accent6 2 5" xfId="544"/>
    <cellStyle name="40% - Accent6 2 6" xfId="545"/>
    <cellStyle name="40% - Accent6 2 7" xfId="546"/>
    <cellStyle name="40% - Accent6 2 8" xfId="547"/>
    <cellStyle name="40% - Accent6 2_B" xfId="548"/>
    <cellStyle name="40% - Accent6 3" xfId="549"/>
    <cellStyle name="40% - Accent6 3 2" xfId="550"/>
    <cellStyle name="40% - Accent6 3 3" xfId="551"/>
    <cellStyle name="40% - Accent6 3 4" xfId="552"/>
    <cellStyle name="40% - Accent6 3 5" xfId="553"/>
    <cellStyle name="40% - Accent6 3 6" xfId="554"/>
    <cellStyle name="40% - Accent6 3 7" xfId="555"/>
    <cellStyle name="40% - Accent6 3 8" xfId="556"/>
    <cellStyle name="40% - Accent6 3_B" xfId="557"/>
    <cellStyle name="40% - Accent6 4" xfId="558"/>
    <cellStyle name="40% - Accent6 4 2" xfId="559"/>
    <cellStyle name="40% - Accent6 4 3" xfId="560"/>
    <cellStyle name="40% - Accent6 4 4" xfId="561"/>
    <cellStyle name="40% - Accent6 4 5" xfId="562"/>
    <cellStyle name="40% - Accent6 4 6" xfId="563"/>
    <cellStyle name="40% - Accent6 4 7" xfId="564"/>
    <cellStyle name="40% - Accent6 4 8" xfId="565"/>
    <cellStyle name="40% - Accent6 4_B" xfId="566"/>
    <cellStyle name="40% - Accent6 5" xfId="567"/>
    <cellStyle name="40% - Accent6 5 2" xfId="568"/>
    <cellStyle name="40% - Accent6 5 3" xfId="569"/>
    <cellStyle name="40% - Accent6 5 4" xfId="570"/>
    <cellStyle name="40% - Accent6 5 5" xfId="571"/>
    <cellStyle name="40% - Accent6 5 6" xfId="572"/>
    <cellStyle name="40% - Accent6 5 7" xfId="573"/>
    <cellStyle name="40% - Accent6 5 8" xfId="574"/>
    <cellStyle name="40% - Accent6 5_B" xfId="575"/>
    <cellStyle name="40% - Accent6_aa osnova za ponudbe" xfId="576"/>
    <cellStyle name="60 % – Poudarek1 2" xfId="59"/>
    <cellStyle name="60 % – Poudarek1 2 2" xfId="102"/>
    <cellStyle name="60 % – Poudarek2 2" xfId="60"/>
    <cellStyle name="60 % – Poudarek2 2 2" xfId="103"/>
    <cellStyle name="60 % – Poudarek3 2" xfId="61"/>
    <cellStyle name="60 % – Poudarek3 2 2" xfId="104"/>
    <cellStyle name="60 % – Poudarek4 2" xfId="62"/>
    <cellStyle name="60 % – Poudarek4 2 2" xfId="105"/>
    <cellStyle name="60 % – Poudarek5 2" xfId="63"/>
    <cellStyle name="60 % – Poudarek5 2 2" xfId="106"/>
    <cellStyle name="60 % – Poudarek6 2" xfId="64"/>
    <cellStyle name="60 % – Poudarek6 2 2" xfId="107"/>
    <cellStyle name="60% - Accent1" xfId="577"/>
    <cellStyle name="60% - Accent1 2" xfId="578"/>
    <cellStyle name="60% - Accent1 2 2" xfId="579"/>
    <cellStyle name="60% - Accent1 2 3" xfId="580"/>
    <cellStyle name="60% - Accent1 3" xfId="581"/>
    <cellStyle name="60% - Accent1 3 2" xfId="582"/>
    <cellStyle name="60% - Accent1 3 3" xfId="583"/>
    <cellStyle name="60% - Accent1 4" xfId="584"/>
    <cellStyle name="60% - Accent1 4 2" xfId="585"/>
    <cellStyle name="60% - Accent1 4 3" xfId="586"/>
    <cellStyle name="60% - Accent1 5" xfId="587"/>
    <cellStyle name="60% - Accent1 5 2" xfId="588"/>
    <cellStyle name="60% - Accent1 5 3" xfId="589"/>
    <cellStyle name="60% - Accent1_aa osnova za ponudbe" xfId="590"/>
    <cellStyle name="60% - Accent2" xfId="591"/>
    <cellStyle name="60% - Accent2 2" xfId="592"/>
    <cellStyle name="60% - Accent2 2 2" xfId="593"/>
    <cellStyle name="60% - Accent2 2 3" xfId="594"/>
    <cellStyle name="60% - Accent2 3" xfId="595"/>
    <cellStyle name="60% - Accent2 3 2" xfId="596"/>
    <cellStyle name="60% - Accent2 3 3" xfId="597"/>
    <cellStyle name="60% - Accent2 4" xfId="598"/>
    <cellStyle name="60% - Accent2 4 2" xfId="599"/>
    <cellStyle name="60% - Accent2 4 3" xfId="600"/>
    <cellStyle name="60% - Accent2 5" xfId="601"/>
    <cellStyle name="60% - Accent2 5 2" xfId="602"/>
    <cellStyle name="60% - Accent2 5 3" xfId="603"/>
    <cellStyle name="60% - Accent2_aa osnova za ponudbe" xfId="604"/>
    <cellStyle name="60% - Accent3" xfId="605"/>
    <cellStyle name="60% - Accent3 2" xfId="606"/>
    <cellStyle name="60% - Accent3 2 2" xfId="607"/>
    <cellStyle name="60% - Accent3 2 3" xfId="608"/>
    <cellStyle name="60% - Accent3 3" xfId="609"/>
    <cellStyle name="60% - Accent3 3 2" xfId="610"/>
    <cellStyle name="60% - Accent3 3 3" xfId="611"/>
    <cellStyle name="60% - Accent3 4" xfId="612"/>
    <cellStyle name="60% - Accent3 4 2" xfId="613"/>
    <cellStyle name="60% - Accent3 4 3" xfId="614"/>
    <cellStyle name="60% - Accent3 5" xfId="615"/>
    <cellStyle name="60% - Accent3 5 2" xfId="616"/>
    <cellStyle name="60% - Accent3 5 3" xfId="617"/>
    <cellStyle name="60% - Accent3_aa osnova za ponudbe" xfId="618"/>
    <cellStyle name="60% - Accent4" xfId="619"/>
    <cellStyle name="60% - Accent4 2" xfId="620"/>
    <cellStyle name="60% - Accent4 2 2" xfId="621"/>
    <cellStyle name="60% - Accent4 2 3" xfId="622"/>
    <cellStyle name="60% - Accent4 3" xfId="623"/>
    <cellStyle name="60% - Accent4 3 2" xfId="624"/>
    <cellStyle name="60% - Accent4 3 3" xfId="625"/>
    <cellStyle name="60% - Accent4 4" xfId="626"/>
    <cellStyle name="60% - Accent4 4 2" xfId="627"/>
    <cellStyle name="60% - Accent4 4 3" xfId="628"/>
    <cellStyle name="60% - Accent4 5" xfId="629"/>
    <cellStyle name="60% - Accent4 5 2" xfId="630"/>
    <cellStyle name="60% - Accent4 5 3" xfId="631"/>
    <cellStyle name="60% - Accent4_aa osnova za ponudbe" xfId="632"/>
    <cellStyle name="60% - Accent5" xfId="633"/>
    <cellStyle name="60% - Accent5 2" xfId="634"/>
    <cellStyle name="60% - Accent5 2 2" xfId="635"/>
    <cellStyle name="60% - Accent5 2 3" xfId="636"/>
    <cellStyle name="60% - Accent5 3" xfId="637"/>
    <cellStyle name="60% - Accent5 3 2" xfId="638"/>
    <cellStyle name="60% - Accent5 3 3" xfId="639"/>
    <cellStyle name="60% - Accent5 4" xfId="640"/>
    <cellStyle name="60% - Accent5 4 2" xfId="641"/>
    <cellStyle name="60% - Accent5 4 3" xfId="642"/>
    <cellStyle name="60% - Accent5 5" xfId="643"/>
    <cellStyle name="60% - Accent5 5 2" xfId="644"/>
    <cellStyle name="60% - Accent5 5 3" xfId="645"/>
    <cellStyle name="60% - Accent5_aa osnova za ponudbe" xfId="646"/>
    <cellStyle name="60% - Accent6" xfId="647"/>
    <cellStyle name="60% - Accent6 2" xfId="648"/>
    <cellStyle name="60% - Accent6 2 2" xfId="649"/>
    <cellStyle name="60% - Accent6 2 3" xfId="650"/>
    <cellStyle name="60% - Accent6 3" xfId="651"/>
    <cellStyle name="60% - Accent6 3 2" xfId="652"/>
    <cellStyle name="60% - Accent6 3 3" xfId="653"/>
    <cellStyle name="60% - Accent6 4" xfId="654"/>
    <cellStyle name="60% - Accent6 4 2" xfId="655"/>
    <cellStyle name="60% - Accent6 4 3" xfId="656"/>
    <cellStyle name="60% - Accent6 5" xfId="657"/>
    <cellStyle name="60% - Accent6 5 2" xfId="658"/>
    <cellStyle name="60% - Accent6 5 3" xfId="659"/>
    <cellStyle name="60% - Accent6_aa osnova za ponudbe" xfId="660"/>
    <cellStyle name="Accent1" xfId="661"/>
    <cellStyle name="Accent1 - 20%" xfId="662"/>
    <cellStyle name="Accent1 - 40%" xfId="663"/>
    <cellStyle name="Accent1 - 60%" xfId="664"/>
    <cellStyle name="Accent1 2" xfId="665"/>
    <cellStyle name="Accent1 2 2" xfId="666"/>
    <cellStyle name="Accent1 2 3" xfId="667"/>
    <cellStyle name="Accent1 3" xfId="668"/>
    <cellStyle name="Accent1 3 2" xfId="669"/>
    <cellStyle name="Accent1 3 3" xfId="670"/>
    <cellStyle name="Accent1 4" xfId="671"/>
    <cellStyle name="Accent1 4 2" xfId="672"/>
    <cellStyle name="Accent1 4 3" xfId="673"/>
    <cellStyle name="Accent1 5" xfId="674"/>
    <cellStyle name="Accent1 5 2" xfId="675"/>
    <cellStyle name="Accent1 5 3" xfId="676"/>
    <cellStyle name="Accent1_aa osnova za ponudbe" xfId="677"/>
    <cellStyle name="Accent2" xfId="678"/>
    <cellStyle name="Accent2 - 20%" xfId="679"/>
    <cellStyle name="Accent2 - 40%" xfId="680"/>
    <cellStyle name="Accent2 - 60%" xfId="681"/>
    <cellStyle name="Accent2 2" xfId="682"/>
    <cellStyle name="Accent2 2 2" xfId="683"/>
    <cellStyle name="Accent2 2 3" xfId="684"/>
    <cellStyle name="Accent2 3" xfId="685"/>
    <cellStyle name="Accent2 3 2" xfId="686"/>
    <cellStyle name="Accent2 3 3" xfId="687"/>
    <cellStyle name="Accent2 4" xfId="688"/>
    <cellStyle name="Accent2 4 2" xfId="689"/>
    <cellStyle name="Accent2 4 3" xfId="690"/>
    <cellStyle name="Accent2 5" xfId="691"/>
    <cellStyle name="Accent2 5 2" xfId="692"/>
    <cellStyle name="Accent2 5 3" xfId="693"/>
    <cellStyle name="Accent2_aa osnova za ponudbe" xfId="694"/>
    <cellStyle name="Accent3" xfId="695"/>
    <cellStyle name="Accent3 - 20%" xfId="696"/>
    <cellStyle name="Accent3 - 40%" xfId="697"/>
    <cellStyle name="Accent3 - 60%" xfId="698"/>
    <cellStyle name="Accent3 2" xfId="699"/>
    <cellStyle name="Accent3 2 2" xfId="700"/>
    <cellStyle name="Accent3 2 3" xfId="701"/>
    <cellStyle name="Accent3 3" xfId="702"/>
    <cellStyle name="Accent3 3 2" xfId="703"/>
    <cellStyle name="Accent3 3 3" xfId="704"/>
    <cellStyle name="Accent3 4" xfId="705"/>
    <cellStyle name="Accent3 4 2" xfId="706"/>
    <cellStyle name="Accent3 4 3" xfId="707"/>
    <cellStyle name="Accent3 5" xfId="708"/>
    <cellStyle name="Accent3 5 2" xfId="709"/>
    <cellStyle name="Accent3 5 3" xfId="710"/>
    <cellStyle name="Accent3_aa osnova za ponudbe" xfId="711"/>
    <cellStyle name="Accent4" xfId="712"/>
    <cellStyle name="Accent4 - 20%" xfId="713"/>
    <cellStyle name="Accent4 - 40%" xfId="714"/>
    <cellStyle name="Accent4 - 60%" xfId="715"/>
    <cellStyle name="Accent4 2" xfId="716"/>
    <cellStyle name="Accent4 2 2" xfId="717"/>
    <cellStyle name="Accent4 2 3" xfId="718"/>
    <cellStyle name="Accent4 3" xfId="719"/>
    <cellStyle name="Accent4 3 2" xfId="720"/>
    <cellStyle name="Accent4 3 3" xfId="721"/>
    <cellStyle name="Accent4 4" xfId="722"/>
    <cellStyle name="Accent4 4 2" xfId="723"/>
    <cellStyle name="Accent4 4 3" xfId="724"/>
    <cellStyle name="Accent4 5" xfId="725"/>
    <cellStyle name="Accent4 5 2" xfId="726"/>
    <cellStyle name="Accent4 5 3" xfId="727"/>
    <cellStyle name="Accent4_aa osnova za ponudbe" xfId="728"/>
    <cellStyle name="Accent5" xfId="729"/>
    <cellStyle name="Accent5 - 20%" xfId="730"/>
    <cellStyle name="Accent5 - 40%" xfId="731"/>
    <cellStyle name="Accent5 - 60%" xfId="732"/>
    <cellStyle name="Accent5 2" xfId="733"/>
    <cellStyle name="Accent5 2 2" xfId="734"/>
    <cellStyle name="Accent5 2 3" xfId="735"/>
    <cellStyle name="Accent5 3" xfId="736"/>
    <cellStyle name="Accent5 3 2" xfId="737"/>
    <cellStyle name="Accent5 3 3" xfId="738"/>
    <cellStyle name="Accent5 4" xfId="739"/>
    <cellStyle name="Accent5 4 2" xfId="740"/>
    <cellStyle name="Accent5 4 3" xfId="741"/>
    <cellStyle name="Accent5 5" xfId="742"/>
    <cellStyle name="Accent5 5 2" xfId="743"/>
    <cellStyle name="Accent5 5 3" xfId="744"/>
    <cellStyle name="Accent5_aa osnova za ponudbe" xfId="745"/>
    <cellStyle name="Accent6" xfId="746"/>
    <cellStyle name="Accent6 - 20%" xfId="747"/>
    <cellStyle name="Accent6 - 40%" xfId="748"/>
    <cellStyle name="Accent6 - 60%" xfId="749"/>
    <cellStyle name="Accent6 2" xfId="750"/>
    <cellStyle name="Accent6 2 2" xfId="751"/>
    <cellStyle name="Accent6 2 3" xfId="752"/>
    <cellStyle name="Accent6 3" xfId="753"/>
    <cellStyle name="Accent6 3 2" xfId="754"/>
    <cellStyle name="Accent6 3 3" xfId="755"/>
    <cellStyle name="Accent6 4" xfId="756"/>
    <cellStyle name="Accent6 4 2" xfId="757"/>
    <cellStyle name="Accent6 4 3" xfId="758"/>
    <cellStyle name="Accent6 5" xfId="759"/>
    <cellStyle name="Accent6 5 2" xfId="760"/>
    <cellStyle name="Accent6 5 3" xfId="761"/>
    <cellStyle name="Accent6_aa osnova za ponudbe" xfId="762"/>
    <cellStyle name="Bad" xfId="763"/>
    <cellStyle name="Bad 2" xfId="764"/>
    <cellStyle name="Bad 2 2" xfId="765"/>
    <cellStyle name="Bad 2 3" xfId="766"/>
    <cellStyle name="Bad 3" xfId="767"/>
    <cellStyle name="Bad 3 2" xfId="768"/>
    <cellStyle name="Bad 3 3" xfId="769"/>
    <cellStyle name="Bad 4" xfId="770"/>
    <cellStyle name="Bad 4 2" xfId="771"/>
    <cellStyle name="Bad 4 3" xfId="772"/>
    <cellStyle name="Bad 5" xfId="773"/>
    <cellStyle name="Bad 5 2" xfId="774"/>
    <cellStyle name="Bad 5 3" xfId="775"/>
    <cellStyle name="Bad_aa osnova za ponudbe" xfId="776"/>
    <cellStyle name="Calculation" xfId="777"/>
    <cellStyle name="Calculation 2" xfId="778"/>
    <cellStyle name="Calculation 2 2" xfId="779"/>
    <cellStyle name="Calculation 2 3" xfId="780"/>
    <cellStyle name="Calculation 3" xfId="781"/>
    <cellStyle name="Calculation 3 2" xfId="782"/>
    <cellStyle name="Calculation 3 3" xfId="783"/>
    <cellStyle name="Calculation 4" xfId="784"/>
    <cellStyle name="Calculation 4 2" xfId="785"/>
    <cellStyle name="Calculation 4 3" xfId="786"/>
    <cellStyle name="Calculation 5" xfId="787"/>
    <cellStyle name="Calculation 5 2" xfId="788"/>
    <cellStyle name="Calculation 5 3" xfId="789"/>
    <cellStyle name="Calculation_aa osnova za ponudbe" xfId="790"/>
    <cellStyle name="Cancel" xfId="791"/>
    <cellStyle name="Check Cell" xfId="792"/>
    <cellStyle name="Check Cell 2" xfId="793"/>
    <cellStyle name="Check Cell 2 2" xfId="794"/>
    <cellStyle name="Check Cell 2 3" xfId="795"/>
    <cellStyle name="Check Cell 3" xfId="796"/>
    <cellStyle name="Check Cell 3 2" xfId="797"/>
    <cellStyle name="Check Cell 3 3" xfId="798"/>
    <cellStyle name="Check Cell 4" xfId="799"/>
    <cellStyle name="Check Cell 4 2" xfId="800"/>
    <cellStyle name="Check Cell 4 3" xfId="801"/>
    <cellStyle name="Check Cell 5" xfId="802"/>
    <cellStyle name="Check Cell 5 2" xfId="803"/>
    <cellStyle name="Check Cell 5 3" xfId="804"/>
    <cellStyle name="Check Cell_aa osnova za ponudbe" xfId="805"/>
    <cellStyle name="Comma [0] 2" xfId="806"/>
    <cellStyle name="Comma 2" xfId="807"/>
    <cellStyle name="Comma 2 2" xfId="808"/>
    <cellStyle name="Comma 2 3" xfId="809"/>
    <cellStyle name="Comma 2 4" xfId="810"/>
    <cellStyle name="Comma 2 5" xfId="811"/>
    <cellStyle name="Comma 2 6" xfId="812"/>
    <cellStyle name="Comma 2 7" xfId="813"/>
    <cellStyle name="Comma 2 8" xfId="814"/>
    <cellStyle name="Comma 3" xfId="815"/>
    <cellStyle name="Comma 4" xfId="816"/>
    <cellStyle name="Comma 5" xfId="817"/>
    <cellStyle name="Comma 6" xfId="818"/>
    <cellStyle name="Comma 7" xfId="819"/>
    <cellStyle name="Comma 8" xfId="820"/>
    <cellStyle name="Comma_Sheet1" xfId="821"/>
    <cellStyle name="Comma0" xfId="822"/>
    <cellStyle name="Currency 2" xfId="823"/>
    <cellStyle name="Currency 3" xfId="824"/>
    <cellStyle name="Currency 4" xfId="825"/>
    <cellStyle name="Currency 5" xfId="826"/>
    <cellStyle name="Currency 6" xfId="827"/>
    <cellStyle name="Currency 7" xfId="828"/>
    <cellStyle name="Currency 8" xfId="829"/>
    <cellStyle name="Currency_Extreme Price list" xfId="830"/>
    <cellStyle name="Currency0" xfId="831"/>
    <cellStyle name="Date" xfId="832"/>
    <cellStyle name="Dezimal [0]_Tabelle1" xfId="833"/>
    <cellStyle name="Dezimal_Tabelle1" xfId="834"/>
    <cellStyle name="Dobro 2" xfId="65"/>
    <cellStyle name="Dobro 2 2" xfId="108"/>
    <cellStyle name="Element-delo" xfId="835"/>
    <cellStyle name="Element-delo 2" xfId="836"/>
    <cellStyle name="Element-delo 2 2" xfId="837"/>
    <cellStyle name="Element-delo 2_Xl0000041" xfId="838"/>
    <cellStyle name="Element-delo 3" xfId="839"/>
    <cellStyle name="Element-delo 3 2" xfId="840"/>
    <cellStyle name="Element-delo 3 2 2" xfId="841"/>
    <cellStyle name="Element-delo 3 2 3" xfId="842"/>
    <cellStyle name="Element-delo 3 3" xfId="843"/>
    <cellStyle name="Element-delo 3_EPG hotel loop 853" xfId="844"/>
    <cellStyle name="Element-delo 4" xfId="845"/>
    <cellStyle name="Element-delo 5" xfId="846"/>
    <cellStyle name="Element-delo 5 2" xfId="847"/>
    <cellStyle name="Element-delo 5 3" xfId="848"/>
    <cellStyle name="Element-delo 5 4" xfId="849"/>
    <cellStyle name="Element-delo 5 4 2" xfId="850"/>
    <cellStyle name="Element-delo 5 5" xfId="851"/>
    <cellStyle name="Element-delo 6" xfId="852"/>
    <cellStyle name="Element-delo 6 2" xfId="853"/>
    <cellStyle name="Element-delo 6 3" xfId="854"/>
    <cellStyle name="Element-delo 6_aa osnova za ponudbe" xfId="855"/>
    <cellStyle name="Element-delo 7" xfId="856"/>
    <cellStyle name="Element-delo_2746-126-Apl-OŠ-SB-pvn-plin-vvn-video-ure-ozv" xfId="857"/>
    <cellStyle name="Emphasis 1" xfId="858"/>
    <cellStyle name="Emphasis 2" xfId="859"/>
    <cellStyle name="Emphasis 3" xfId="860"/>
    <cellStyle name="Euro" xfId="861"/>
    <cellStyle name="Euro 2" xfId="862"/>
    <cellStyle name="Euro_Elektra-Medgener centerBisrica Domzale-zascita-nadzor_939" xfId="863"/>
    <cellStyle name="Excel Built-in Normal" xfId="864"/>
    <cellStyle name="Explanatory Text" xfId="865"/>
    <cellStyle name="Explanatory Text 2" xfId="866"/>
    <cellStyle name="Explanatory Text 2 2" xfId="867"/>
    <cellStyle name="Explanatory Text 2 3" xfId="868"/>
    <cellStyle name="Explanatory Text 3" xfId="869"/>
    <cellStyle name="Explanatory Text 3 2" xfId="870"/>
    <cellStyle name="Explanatory Text 3 3" xfId="871"/>
    <cellStyle name="Explanatory Text 4" xfId="872"/>
    <cellStyle name="Explanatory Text 4 2" xfId="873"/>
    <cellStyle name="Explanatory Text 4 3" xfId="874"/>
    <cellStyle name="Explanatory Text 5" xfId="875"/>
    <cellStyle name="Explanatory Text 5 2" xfId="876"/>
    <cellStyle name="Explanatory Text 5 3" xfId="877"/>
    <cellStyle name="Explanatory Text_aa osnova za ponudbe" xfId="878"/>
    <cellStyle name="Fixed" xfId="879"/>
    <cellStyle name="Followed Hyperlink" xfId="880"/>
    <cellStyle name="general" xfId="881"/>
    <cellStyle name="Good" xfId="882"/>
    <cellStyle name="Good 2" xfId="883"/>
    <cellStyle name="Good 2 2" xfId="884"/>
    <cellStyle name="Good 2 3" xfId="885"/>
    <cellStyle name="Good 3" xfId="886"/>
    <cellStyle name="Good 3 2" xfId="887"/>
    <cellStyle name="Good 3 3" xfId="888"/>
    <cellStyle name="Good 4" xfId="889"/>
    <cellStyle name="Good 4 2" xfId="890"/>
    <cellStyle name="Good 4 3" xfId="891"/>
    <cellStyle name="Good 5" xfId="892"/>
    <cellStyle name="Good 5 2" xfId="893"/>
    <cellStyle name="Good 5 3" xfId="894"/>
    <cellStyle name="Good_aa osnova za ponudbe" xfId="895"/>
    <cellStyle name="Heading 1" xfId="896"/>
    <cellStyle name="Heading 1 10" xfId="897"/>
    <cellStyle name="Heading 1 10 2" xfId="898"/>
    <cellStyle name="Heading 1 10 3" xfId="899"/>
    <cellStyle name="Heading 1 2" xfId="900"/>
    <cellStyle name="Heading 1 2 2" xfId="901"/>
    <cellStyle name="Heading 1 2 3" xfId="902"/>
    <cellStyle name="Heading 1 3" xfId="903"/>
    <cellStyle name="Heading 1 3 2" xfId="904"/>
    <cellStyle name="Heading 1 3 3" xfId="905"/>
    <cellStyle name="Heading 1 4" xfId="906"/>
    <cellStyle name="Heading 1 4 2" xfId="907"/>
    <cellStyle name="Heading 1 4 3" xfId="908"/>
    <cellStyle name="Heading 1 5" xfId="909"/>
    <cellStyle name="Heading 1 5 2" xfId="910"/>
    <cellStyle name="Heading 1 5 3" xfId="911"/>
    <cellStyle name="Heading 1 6" xfId="912"/>
    <cellStyle name="Heading 1 6 2" xfId="913"/>
    <cellStyle name="Heading 1 6 3" xfId="914"/>
    <cellStyle name="Heading 1 7" xfId="915"/>
    <cellStyle name="Heading 1 7 2" xfId="916"/>
    <cellStyle name="Heading 1 7 3" xfId="917"/>
    <cellStyle name="Heading 1 8" xfId="918"/>
    <cellStyle name="Heading 1 8 2" xfId="919"/>
    <cellStyle name="Heading 1 8 3" xfId="920"/>
    <cellStyle name="Heading 1 9" xfId="921"/>
    <cellStyle name="Heading 1 9 2" xfId="922"/>
    <cellStyle name="Heading 1 9 3" xfId="923"/>
    <cellStyle name="Heading 1_aa osnova za ponudbe" xfId="924"/>
    <cellStyle name="Heading 2" xfId="925"/>
    <cellStyle name="Heading 2 10" xfId="926"/>
    <cellStyle name="Heading 2 10 2" xfId="927"/>
    <cellStyle name="Heading 2 10 3" xfId="928"/>
    <cellStyle name="Heading 2 2" xfId="929"/>
    <cellStyle name="Heading 2 2 2" xfId="930"/>
    <cellStyle name="Heading 2 2 3" xfId="931"/>
    <cellStyle name="Heading 2 2 4" xfId="932"/>
    <cellStyle name="Heading 2 2_aa osnova za ponudbe" xfId="933"/>
    <cellStyle name="Heading 2 3" xfId="934"/>
    <cellStyle name="Heading 2 3 2" xfId="935"/>
    <cellStyle name="Heading 2 3 3" xfId="936"/>
    <cellStyle name="Heading 2 4" xfId="937"/>
    <cellStyle name="Heading 2 4 2" xfId="938"/>
    <cellStyle name="Heading 2 4 3" xfId="939"/>
    <cellStyle name="Heading 2 5" xfId="940"/>
    <cellStyle name="Heading 2 5 2" xfId="941"/>
    <cellStyle name="Heading 2 5 3" xfId="942"/>
    <cellStyle name="Heading 2 6" xfId="943"/>
    <cellStyle name="Heading 2 6 2" xfId="944"/>
    <cellStyle name="Heading 2 6 3" xfId="945"/>
    <cellStyle name="Heading 2 7" xfId="946"/>
    <cellStyle name="Heading 2 7 2" xfId="947"/>
    <cellStyle name="Heading 2 7 3" xfId="948"/>
    <cellStyle name="Heading 2 8" xfId="949"/>
    <cellStyle name="Heading 2 8 2" xfId="950"/>
    <cellStyle name="Heading 2 8 3" xfId="951"/>
    <cellStyle name="Heading 2 9" xfId="952"/>
    <cellStyle name="Heading 2 9 2" xfId="953"/>
    <cellStyle name="Heading 2 9 3" xfId="954"/>
    <cellStyle name="Heading 2_aa osnova za ponudbe" xfId="955"/>
    <cellStyle name="Heading 3" xfId="956"/>
    <cellStyle name="Heading 3 2" xfId="957"/>
    <cellStyle name="Heading 3 2 2" xfId="958"/>
    <cellStyle name="Heading 3 2 3" xfId="959"/>
    <cellStyle name="Heading 3 3" xfId="960"/>
    <cellStyle name="Heading 3 3 2" xfId="961"/>
    <cellStyle name="Heading 3 3 3" xfId="962"/>
    <cellStyle name="Heading 3 4" xfId="963"/>
    <cellStyle name="Heading 3 4 2" xfId="964"/>
    <cellStyle name="Heading 3 4 3" xfId="965"/>
    <cellStyle name="Heading 3 5" xfId="966"/>
    <cellStyle name="Heading 3 5 2" xfId="967"/>
    <cellStyle name="Heading 3 5 3" xfId="968"/>
    <cellStyle name="Heading 3_aa osnova za ponudbe" xfId="969"/>
    <cellStyle name="Heading 4" xfId="970"/>
    <cellStyle name="Heading 4 2" xfId="971"/>
    <cellStyle name="Heading 4 2 2" xfId="972"/>
    <cellStyle name="Heading 4 2 3" xfId="973"/>
    <cellStyle name="Heading 4 3" xfId="974"/>
    <cellStyle name="Heading 4 3 2" xfId="975"/>
    <cellStyle name="Heading 4 3 3" xfId="976"/>
    <cellStyle name="Heading 4 4" xfId="977"/>
    <cellStyle name="Heading 4 4 2" xfId="978"/>
    <cellStyle name="Heading 4 4 3" xfId="979"/>
    <cellStyle name="Heading 4 5" xfId="980"/>
    <cellStyle name="Heading 4 5 2" xfId="981"/>
    <cellStyle name="Heading 4 5 3" xfId="982"/>
    <cellStyle name="Heading 4_aa osnova za ponudbe" xfId="983"/>
    <cellStyle name="Heading1" xfId="984"/>
    <cellStyle name="Heading2" xfId="985"/>
    <cellStyle name="Hiperpovezava 2" xfId="986"/>
    <cellStyle name="Hiperpovezava 2 2" xfId="987"/>
    <cellStyle name="Hiperpovezava 2 2 2" xfId="988"/>
    <cellStyle name="Hiperpovezava 2 3" xfId="989"/>
    <cellStyle name="Hiperpovezava 2_aa osnova za ponudbe" xfId="990"/>
    <cellStyle name="Hiperpovezava 3" xfId="991"/>
    <cellStyle name="Hiperpovezava 3 2" xfId="992"/>
    <cellStyle name="Hiperpovezava 3 3" xfId="993"/>
    <cellStyle name="Hiperpovezava 4" xfId="994"/>
    <cellStyle name="Hiperpovezava 5" xfId="995"/>
    <cellStyle name="Hiperpovezava 6" xfId="996"/>
    <cellStyle name="Hiperpovezava 7" xfId="997"/>
    <cellStyle name="Hyperlink" xfId="998"/>
    <cellStyle name="Hyperlink 2" xfId="999"/>
    <cellStyle name="Hyperlink 2 2" xfId="1000"/>
    <cellStyle name="Hyperlink 2 2 2" xfId="1001"/>
    <cellStyle name="Hyperlink 2 2 2 2" xfId="1002"/>
    <cellStyle name="Hyperlink 2 3" xfId="1003"/>
    <cellStyle name="Hyperlink 2 4" xfId="1004"/>
    <cellStyle name="Hyperlink 2_aa osnova za ponudbe" xfId="1005"/>
    <cellStyle name="Hyperlink 3" xfId="1006"/>
    <cellStyle name="Hyperlink 3 2" xfId="1007"/>
    <cellStyle name="Hyperlink 3_aa osnova za ponudbe" xfId="1008"/>
    <cellStyle name="Hyperlink 4" xfId="1009"/>
    <cellStyle name="Hyperlink 4 2" xfId="1010"/>
    <cellStyle name="Hyperlink 4_aa osnova za ponudbe" xfId="1011"/>
    <cellStyle name="Hyperlink 5" xfId="1012"/>
    <cellStyle name="Hyperlink 6" xfId="1013"/>
    <cellStyle name="Input" xfId="1014"/>
    <cellStyle name="Input 2" xfId="1015"/>
    <cellStyle name="Input 2 2" xfId="1016"/>
    <cellStyle name="Input 2 3" xfId="1017"/>
    <cellStyle name="Input 3" xfId="1018"/>
    <cellStyle name="Input 3 2" xfId="1019"/>
    <cellStyle name="Input 3 3" xfId="1020"/>
    <cellStyle name="Input 4" xfId="1021"/>
    <cellStyle name="Input 4 2" xfId="1022"/>
    <cellStyle name="Input 4 3" xfId="1023"/>
    <cellStyle name="Input 5" xfId="1024"/>
    <cellStyle name="Input 5 2" xfId="1025"/>
    <cellStyle name="Input 5 3" xfId="1026"/>
    <cellStyle name="Input_aa osnova za ponudbe" xfId="1027"/>
    <cellStyle name="Izhod 2" xfId="66"/>
    <cellStyle name="Izhod 2 2" xfId="109"/>
    <cellStyle name="Keš" xfId="1028"/>
    <cellStyle name="Kos" xfId="1029"/>
    <cellStyle name="ĹëČ­ [0]_laroux" xfId="1030"/>
    <cellStyle name="ĹëČ­_laroux" xfId="1031"/>
    <cellStyle name="Linked Cell" xfId="1032"/>
    <cellStyle name="Linked Cell 2" xfId="1033"/>
    <cellStyle name="Linked Cell 2 2" xfId="1034"/>
    <cellStyle name="Linked Cell 2 3" xfId="1035"/>
    <cellStyle name="Linked Cell 3" xfId="1036"/>
    <cellStyle name="Linked Cell 3 2" xfId="1037"/>
    <cellStyle name="Linked Cell 3 3" xfId="1038"/>
    <cellStyle name="Linked Cell 4" xfId="1039"/>
    <cellStyle name="Linked Cell 4 2" xfId="1040"/>
    <cellStyle name="Linked Cell 4 3" xfId="1041"/>
    <cellStyle name="Linked Cell 5" xfId="1042"/>
    <cellStyle name="Linked Cell 5 2" xfId="1043"/>
    <cellStyle name="Linked Cell 5 3" xfId="1044"/>
    <cellStyle name="Linked Cell_aa osnova za ponudbe" xfId="1045"/>
    <cellStyle name="MASTER STEVILKE" xfId="1046"/>
    <cellStyle name="Metri" xfId="1047"/>
    <cellStyle name="model" xfId="1048"/>
    <cellStyle name="Naslov 1 1" xfId="1049"/>
    <cellStyle name="Naslov 1 1 1" xfId="1050"/>
    <cellStyle name="Naslov 1 2" xfId="68"/>
    <cellStyle name="Naslov 1 2 2" xfId="1385"/>
    <cellStyle name="Naslov 1 3" xfId="1051"/>
    <cellStyle name="Naslov 1 4" xfId="1052"/>
    <cellStyle name="Naslov 1 5" xfId="1053"/>
    <cellStyle name="Naslov 1 6" xfId="1054"/>
    <cellStyle name="Naslov 2 2" xfId="69"/>
    <cellStyle name="Naslov 2 2 2" xfId="1055"/>
    <cellStyle name="Naslov 2 2 3" xfId="1056"/>
    <cellStyle name="Naslov 2 2 4" xfId="1386"/>
    <cellStyle name="Naslov 2 3" xfId="1057"/>
    <cellStyle name="Naslov 2 4" xfId="1058"/>
    <cellStyle name="Naslov 2 4 2" xfId="1059"/>
    <cellStyle name="Naslov 2 5" xfId="1060"/>
    <cellStyle name="Naslov 2 6" xfId="1061"/>
    <cellStyle name="Naslov 3 2" xfId="70"/>
    <cellStyle name="Naslov 3 2 2" xfId="1387"/>
    <cellStyle name="Naslov 4 2" xfId="71"/>
    <cellStyle name="Naslov 4 2 2" xfId="1388"/>
    <cellStyle name="Naslov 5" xfId="67"/>
    <cellStyle name="Naslov 5 2" xfId="110"/>
    <cellStyle name="Navadno" xfId="0" builtinId="0"/>
    <cellStyle name="Navadno 10" xfId="1062"/>
    <cellStyle name="Navadno 11" xfId="1063"/>
    <cellStyle name="Navadno 12" xfId="1064"/>
    <cellStyle name="Navadno 13" xfId="1065"/>
    <cellStyle name="Navadno 14" xfId="1066"/>
    <cellStyle name="Navadno 15" xfId="1379"/>
    <cellStyle name="Navadno 16" xfId="1381"/>
    <cellStyle name="Navadno 17" xfId="1404"/>
    <cellStyle name="Navadno 2" xfId="1"/>
    <cellStyle name="Navadno 2 2" xfId="2"/>
    <cellStyle name="Navadno 2 2 2" xfId="1067"/>
    <cellStyle name="Navadno 2 2 2 2" xfId="1411"/>
    <cellStyle name="Navadno 2 2 3" xfId="1068"/>
    <cellStyle name="Navadno 2 27" xfId="8"/>
    <cellStyle name="Navadno 2 28" xfId="1408"/>
    <cellStyle name="Navadno 2 3" xfId="3"/>
    <cellStyle name="Navadno 2 3 2" xfId="1069"/>
    <cellStyle name="Navadno 2 3 3" xfId="1070"/>
    <cellStyle name="Navadno 2 4" xfId="1071"/>
    <cellStyle name="Navadno 2 4 2" xfId="1072"/>
    <cellStyle name="Navadno 2 5" xfId="1073"/>
    <cellStyle name="Navadno 2 5 2" xfId="1074"/>
    <cellStyle name="Navadno 2 6" xfId="1410"/>
    <cellStyle name="Navadno 3" xfId="9"/>
    <cellStyle name="Navadno 3 10" xfId="1382"/>
    <cellStyle name="Navadno 3 2" xfId="14"/>
    <cellStyle name="Navadno 3 2 2" xfId="16"/>
    <cellStyle name="Navadno 3 2 2 2" xfId="22"/>
    <cellStyle name="Navadno 3 2 2 2 2" xfId="34"/>
    <cellStyle name="Navadno 3 2 2 2 3" xfId="46"/>
    <cellStyle name="Navadno 3 2 2 3" xfId="28"/>
    <cellStyle name="Navadno 3 2 2 4" xfId="40"/>
    <cellStyle name="Navadno 3 2 3" xfId="20"/>
    <cellStyle name="Navadno 3 2 3 2" xfId="32"/>
    <cellStyle name="Navadno 3 2 3 3" xfId="44"/>
    <cellStyle name="Navadno 3 2 4" xfId="26"/>
    <cellStyle name="Navadno 3 2 5" xfId="38"/>
    <cellStyle name="Navadno 3 2 6" xfId="91"/>
    <cellStyle name="Navadno 3 2 7" xfId="1402"/>
    <cellStyle name="Navadno 3 3" xfId="13"/>
    <cellStyle name="Navadno 3 3 2" xfId="19"/>
    <cellStyle name="Navadno 3 3 2 2" xfId="31"/>
    <cellStyle name="Navadno 3 3 2 3" xfId="43"/>
    <cellStyle name="Navadno 3 3 3" xfId="25"/>
    <cellStyle name="Navadno 3 3 4" xfId="37"/>
    <cellStyle name="Navadno 3 3 5" xfId="90"/>
    <cellStyle name="Navadno 3 3 6" xfId="1401"/>
    <cellStyle name="Navadno 3 4" xfId="15"/>
    <cellStyle name="Navadno 3 4 2" xfId="21"/>
    <cellStyle name="Navadno 3 4 2 2" xfId="33"/>
    <cellStyle name="Navadno 3 4 2 3" xfId="45"/>
    <cellStyle name="Navadno 3 4 3" xfId="27"/>
    <cellStyle name="Navadno 3 4 4" xfId="39"/>
    <cellStyle name="Navadno 3 4 5" xfId="1403"/>
    <cellStyle name="Navadno 3 5" xfId="17"/>
    <cellStyle name="Navadno 3 5 2" xfId="29"/>
    <cellStyle name="Navadno 3 5 3" xfId="41"/>
    <cellStyle name="Navadno 3 6" xfId="11"/>
    <cellStyle name="Navadno 3 7" xfId="23"/>
    <cellStyle name="Navadno 3 8" xfId="35"/>
    <cellStyle name="Navadno 3 9" xfId="88"/>
    <cellStyle name="Navadno 3_Apl-BS Pesnica-pvn-d7400-ozv_308" xfId="1075"/>
    <cellStyle name="Navadno 4" xfId="1076"/>
    <cellStyle name="Navadno 4 2" xfId="1077"/>
    <cellStyle name="Navadno 4 2 2" xfId="1078"/>
    <cellStyle name="Navadno 4 3" xfId="1079"/>
    <cellStyle name="Navadno 4_ELIMONT bolnica celje urološka razš 558" xfId="1080"/>
    <cellStyle name="Navadno 5" xfId="1081"/>
    <cellStyle name="Navadno 5 2" xfId="1082"/>
    <cellStyle name="Navadno 5 3" xfId="1083"/>
    <cellStyle name="Navadno 6" xfId="111"/>
    <cellStyle name="Navadno 6 2" xfId="1084"/>
    <cellStyle name="Navadno 7" xfId="1085"/>
    <cellStyle name="Navadno 7 2" xfId="1086"/>
    <cellStyle name="Navadno 8" xfId="1087"/>
    <cellStyle name="Navadno 9" xfId="1088"/>
    <cellStyle name="Navadno_Fin-črn" xfId="4"/>
    <cellStyle name="Neutral" xfId="1089"/>
    <cellStyle name="Neutral 2" xfId="1090"/>
    <cellStyle name="Neutral 2 2" xfId="1091"/>
    <cellStyle name="Neutral 2 3" xfId="1092"/>
    <cellStyle name="Neutral 3" xfId="1093"/>
    <cellStyle name="Neutral 3 2" xfId="1094"/>
    <cellStyle name="Neutral 3 3" xfId="1095"/>
    <cellStyle name="Neutral 4" xfId="1096"/>
    <cellStyle name="Neutral 4 2" xfId="1097"/>
    <cellStyle name="Neutral 4 3" xfId="1098"/>
    <cellStyle name="Neutral 5" xfId="1099"/>
    <cellStyle name="Neutral 5 2" xfId="1100"/>
    <cellStyle name="Neutral 5 3" xfId="1101"/>
    <cellStyle name="Neutral_aa osnova za ponudbe" xfId="1102"/>
    <cellStyle name="Nevtralno" xfId="1405" builtinId="28"/>
    <cellStyle name="Nevtralno 2" xfId="72"/>
    <cellStyle name="Nevtralno 2 2" xfId="1389"/>
    <cellStyle name="Nevtralno 3" xfId="1380"/>
    <cellStyle name="nižja cena" xfId="1103"/>
    <cellStyle name="normal" xfId="1104"/>
    <cellStyle name="Normal 10" xfId="1105"/>
    <cellStyle name="Normal 11" xfId="1106"/>
    <cellStyle name="Normal 11 2" xfId="1107"/>
    <cellStyle name="Normal 11 3" xfId="1108"/>
    <cellStyle name="Normal 12" xfId="1109"/>
    <cellStyle name="Normal 12 2" xfId="1110"/>
    <cellStyle name="Normal 12 3" xfId="1111"/>
    <cellStyle name="Normal 13" xfId="1112"/>
    <cellStyle name="Normal 14" xfId="1113"/>
    <cellStyle name="Normal 14 2" xfId="1114"/>
    <cellStyle name="Normal 14 3" xfId="1115"/>
    <cellStyle name="Normal 15" xfId="1116"/>
    <cellStyle name="Normal 16" xfId="1117"/>
    <cellStyle name="Normal 17" xfId="1118"/>
    <cellStyle name="Normal 18" xfId="1119"/>
    <cellStyle name="Normal 19" xfId="1120"/>
    <cellStyle name="Normal 19 2" xfId="1121"/>
    <cellStyle name="Normal 19 3" xfId="1122"/>
    <cellStyle name="Normal 19 4" xfId="1123"/>
    <cellStyle name="Normal 2" xfId="112"/>
    <cellStyle name="Normal 2 10" xfId="1124"/>
    <cellStyle name="normal 2 2" xfId="1125"/>
    <cellStyle name="normal 2 2 2" xfId="1126"/>
    <cellStyle name="normal 2 2 3" xfId="1127"/>
    <cellStyle name="normal 2 2 4" xfId="1128"/>
    <cellStyle name="normal 2 2 5" xfId="1129"/>
    <cellStyle name="normal 2 2 6" xfId="1130"/>
    <cellStyle name="normal 2 2_B" xfId="1131"/>
    <cellStyle name="normal 2 3" xfId="1132"/>
    <cellStyle name="normal 2 3 2" xfId="1133"/>
    <cellStyle name="normal 2 3 3" xfId="1134"/>
    <cellStyle name="normal 2 3 4" xfId="1135"/>
    <cellStyle name="normal 2 3 5" xfId="1136"/>
    <cellStyle name="normal 2 3 6" xfId="1137"/>
    <cellStyle name="normal 2 3_B" xfId="1138"/>
    <cellStyle name="Normal 2 4" xfId="1139"/>
    <cellStyle name="Normal 2 4 2" xfId="1140"/>
    <cellStyle name="Normal 2 5" xfId="1141"/>
    <cellStyle name="Normal 2 6" xfId="1142"/>
    <cellStyle name="Normal 2 7" xfId="1143"/>
    <cellStyle name="Normal 2 8" xfId="1144"/>
    <cellStyle name="Normal 2 9" xfId="1145"/>
    <cellStyle name="Normal 2_aa osnova za ponudbe" xfId="1146"/>
    <cellStyle name="normal 20" xfId="1147"/>
    <cellStyle name="Normal 21" xfId="1148"/>
    <cellStyle name="Normal 3" xfId="1149"/>
    <cellStyle name="Normal 3 2" xfId="1150"/>
    <cellStyle name="Normal 3 2 2" xfId="1151"/>
    <cellStyle name="Normal 3 3" xfId="1152"/>
    <cellStyle name="Normal 3 4" xfId="1153"/>
    <cellStyle name="Normal 3 5" xfId="1154"/>
    <cellStyle name="Normal 3 6" xfId="1155"/>
    <cellStyle name="Normal 3 7" xfId="1156"/>
    <cellStyle name="Normal 3 8" xfId="1157"/>
    <cellStyle name="normal 3 9" xfId="1158"/>
    <cellStyle name="Normal 3_aa osnova za ponudbe" xfId="1159"/>
    <cellStyle name="Normal 4" xfId="1160"/>
    <cellStyle name="Normal 4 2" xfId="1161"/>
    <cellStyle name="Normal 4 2 2" xfId="1162"/>
    <cellStyle name="Normal 4 2 3" xfId="1163"/>
    <cellStyle name="Normal 4 2 4" xfId="1164"/>
    <cellStyle name="Normal 4 3" xfId="1165"/>
    <cellStyle name="Normal 4 3 2" xfId="1166"/>
    <cellStyle name="Normal 4 3 3" xfId="1167"/>
    <cellStyle name="Normal 4 3 4" xfId="1168"/>
    <cellStyle name="Normal 4 4" xfId="1169"/>
    <cellStyle name="Normal 4 5" xfId="1170"/>
    <cellStyle name="Normal 4 6" xfId="1171"/>
    <cellStyle name="Normal 4 7" xfId="1172"/>
    <cellStyle name="Normal 4 8" xfId="1173"/>
    <cellStyle name="Normal 4_aa osnova za ponudbe" xfId="1174"/>
    <cellStyle name="Normal 5" xfId="1175"/>
    <cellStyle name="Normal 5 2" xfId="1176"/>
    <cellStyle name="Normal 6" xfId="1177"/>
    <cellStyle name="Normal 6 2" xfId="1178"/>
    <cellStyle name="Normal 6 3" xfId="1179"/>
    <cellStyle name="Normal 6 4" xfId="1180"/>
    <cellStyle name="Normal 6 5" xfId="1181"/>
    <cellStyle name="Normal 6 6" xfId="1182"/>
    <cellStyle name="Normal 6 7" xfId="1183"/>
    <cellStyle name="Normal 6_B" xfId="1184"/>
    <cellStyle name="Normal 7" xfId="1185"/>
    <cellStyle name="Normal 7 2" xfId="1186"/>
    <cellStyle name="Normal 7 3" xfId="1187"/>
    <cellStyle name="Normal 7 4" xfId="1188"/>
    <cellStyle name="Normal 7 5" xfId="1189"/>
    <cellStyle name="Normal 7 6" xfId="1190"/>
    <cellStyle name="Normal 7_aa osnova za ponudbe" xfId="1191"/>
    <cellStyle name="Normal 8" xfId="1192"/>
    <cellStyle name="Normal 8 2" xfId="1193"/>
    <cellStyle name="normal 9" xfId="1194"/>
    <cellStyle name="Normal_02 Popis Vodovod+Kanalizacija" xfId="5"/>
    <cellStyle name="Normale_CCTV Price List Jan-Jun 2005" xfId="1195"/>
    <cellStyle name="normální_List1" xfId="1196"/>
    <cellStyle name="Note" xfId="1197"/>
    <cellStyle name="Note 2" xfId="1198"/>
    <cellStyle name="Note 2 2" xfId="1199"/>
    <cellStyle name="Note 2 3" xfId="1200"/>
    <cellStyle name="Note 3" xfId="1201"/>
    <cellStyle name="Note 3 2" xfId="1202"/>
    <cellStyle name="Note 3 3" xfId="1203"/>
    <cellStyle name="Note 4" xfId="1204"/>
    <cellStyle name="Note 4 2" xfId="1205"/>
    <cellStyle name="Note 4 3" xfId="1206"/>
    <cellStyle name="Note 5" xfId="1207"/>
    <cellStyle name="Note 5 2" xfId="1208"/>
    <cellStyle name="Note 5 3" xfId="1209"/>
    <cellStyle name="Note 6" xfId="1210"/>
    <cellStyle name="Note 7" xfId="1211"/>
    <cellStyle name="Note 8" xfId="1212"/>
    <cellStyle name="Note 8 2" xfId="1213"/>
    <cellStyle name="Note_aa osnova za ponudbe" xfId="1214"/>
    <cellStyle name="novi model" xfId="1215"/>
    <cellStyle name="Odstotek 2" xfId="1216"/>
    <cellStyle name="Odstotek 3" xfId="1217"/>
    <cellStyle name="opis" xfId="1218"/>
    <cellStyle name="Opomba 2" xfId="73"/>
    <cellStyle name="Opomba 2 2" xfId="1390"/>
    <cellStyle name="Opomba 3" xfId="1409"/>
    <cellStyle name="Opozorilo 2" xfId="74"/>
    <cellStyle name="Output" xfId="1219"/>
    <cellStyle name="Output 2" xfId="1220"/>
    <cellStyle name="Output 2 2" xfId="1221"/>
    <cellStyle name="Output 2 3" xfId="1222"/>
    <cellStyle name="Output 3" xfId="1223"/>
    <cellStyle name="Output 3 2" xfId="1224"/>
    <cellStyle name="Output 3 3" xfId="1225"/>
    <cellStyle name="Output 4" xfId="1226"/>
    <cellStyle name="Output 4 2" xfId="1227"/>
    <cellStyle name="Output 4 3" xfId="1228"/>
    <cellStyle name="Output 5" xfId="1229"/>
    <cellStyle name="Output 5 2" xfId="1230"/>
    <cellStyle name="Output 5 3" xfId="1231"/>
    <cellStyle name="Output_aa osnova za ponudbe" xfId="1232"/>
    <cellStyle name="Percent 2" xfId="1233"/>
    <cellStyle name="Percent 3" xfId="1234"/>
    <cellStyle name="Pojasnjevalno besedilo 2" xfId="75"/>
    <cellStyle name="Pomoc" xfId="1235"/>
    <cellStyle name="Popis Evo" xfId="1236"/>
    <cellStyle name="Poudarek1 2" xfId="76"/>
    <cellStyle name="Poudarek1 2 2" xfId="1391"/>
    <cellStyle name="Poudarek2 2" xfId="77"/>
    <cellStyle name="Poudarek2 2 2" xfId="1392"/>
    <cellStyle name="Poudarek3 2" xfId="78"/>
    <cellStyle name="Poudarek3 2 2" xfId="1393"/>
    <cellStyle name="Poudarek4 2" xfId="79"/>
    <cellStyle name="Poudarek4 2 2" xfId="1394"/>
    <cellStyle name="Poudarek5 2" xfId="80"/>
    <cellStyle name="Poudarek6 2" xfId="81"/>
    <cellStyle name="Poudarek6 2 2" xfId="1395"/>
    <cellStyle name="Povezana celica 2" xfId="82"/>
    <cellStyle name="Povezana celica 2 2" xfId="1396"/>
    <cellStyle name="PPC" xfId="1237"/>
    <cellStyle name="Preveri celico 2" xfId="83"/>
    <cellStyle name="PRVA VRSTA Element delo" xfId="1238"/>
    <cellStyle name="PRVA VRSTA Element delo 2" xfId="1239"/>
    <cellStyle name="PRVA VRSTA Element delo 2 2" xfId="1240"/>
    <cellStyle name="PRVA VRSTA Element delo 2 2 2" xfId="1241"/>
    <cellStyle name="PRVA VRSTA Element delo 2 3" xfId="1242"/>
    <cellStyle name="PRVA VRSTA Element delo 2 4" xfId="1243"/>
    <cellStyle name="PRVA VRSTA Element delo 2 5" xfId="1244"/>
    <cellStyle name="PRVA VRSTA Element delo 2 6" xfId="1245"/>
    <cellStyle name="PRVA VRSTA Element delo 2_aa osnova za ponudbe" xfId="1246"/>
    <cellStyle name="PRVA VRSTA Element delo 3" xfId="1247"/>
    <cellStyle name="PRVA VRSTA Element delo 3 2" xfId="1248"/>
    <cellStyle name="PRVA VRSTA Element delo 3_aa osnova za ponudbe" xfId="1249"/>
    <cellStyle name="PRVA VRSTA Element delo 4" xfId="1250"/>
    <cellStyle name="PRVA VRSTA Element delo_2746-126-Apl-OŠ-SB-pvn-plin-vvn-video-ure-ozv" xfId="1251"/>
    <cellStyle name="Računanje 2" xfId="84"/>
    <cellStyle name="Računanje 2 2" xfId="1397"/>
    <cellStyle name="Rekapitulacija" xfId="1252"/>
    <cellStyle name="S0" xfId="1253"/>
    <cellStyle name="S1" xfId="1254"/>
    <cellStyle name="S10" xfId="1255"/>
    <cellStyle name="S11" xfId="1256"/>
    <cellStyle name="S12" xfId="1257"/>
    <cellStyle name="S13" xfId="1258"/>
    <cellStyle name="S14" xfId="1259"/>
    <cellStyle name="S15" xfId="1260"/>
    <cellStyle name="S16" xfId="1261"/>
    <cellStyle name="S17" xfId="1262"/>
    <cellStyle name="S18" xfId="1263"/>
    <cellStyle name="S19" xfId="1264"/>
    <cellStyle name="S2" xfId="1265"/>
    <cellStyle name="S20" xfId="1266"/>
    <cellStyle name="S21" xfId="1267"/>
    <cellStyle name="S22" xfId="1268"/>
    <cellStyle name="S23" xfId="1269"/>
    <cellStyle name="S24" xfId="1270"/>
    <cellStyle name="S25" xfId="1271"/>
    <cellStyle name="S26" xfId="1272"/>
    <cellStyle name="S27" xfId="1273"/>
    <cellStyle name="S28" xfId="1274"/>
    <cellStyle name="S29" xfId="1275"/>
    <cellStyle name="S3" xfId="1276"/>
    <cellStyle name="S30" xfId="1277"/>
    <cellStyle name="S31" xfId="1278"/>
    <cellStyle name="S32" xfId="1279"/>
    <cellStyle name="S33" xfId="1280"/>
    <cellStyle name="S34" xfId="1281"/>
    <cellStyle name="S4" xfId="1282"/>
    <cellStyle name="S5" xfId="1283"/>
    <cellStyle name="S6" xfId="1284"/>
    <cellStyle name="S7" xfId="1285"/>
    <cellStyle name="S8" xfId="1286"/>
    <cellStyle name="S9" xfId="1287"/>
    <cellStyle name="Sheet Title" xfId="1288"/>
    <cellStyle name="Skupaj cena" xfId="1289"/>
    <cellStyle name="Skupaj cena 2" xfId="1290"/>
    <cellStyle name="Skupaj cena 2 2" xfId="1291"/>
    <cellStyle name="Skupaj cena 2 2 2" xfId="1292"/>
    <cellStyle name="Skupaj cena 2 2 2 2" xfId="1293"/>
    <cellStyle name="Skupaj cena 2 2 2 3" xfId="1294"/>
    <cellStyle name="Skupaj cena 2 2 3" xfId="1295"/>
    <cellStyle name="Skupaj cena 2 2_ETP_Dom visoke šole za zdravstvo_019" xfId="1296"/>
    <cellStyle name="Skupaj cena 2 3" xfId="1297"/>
    <cellStyle name="Skupaj cena 2 4" xfId="1298"/>
    <cellStyle name="Skupaj cena 2_Apl-BS Pesnica-pvn-d7400-ozv_308" xfId="1299"/>
    <cellStyle name="Skupaj cena 3" xfId="1300"/>
    <cellStyle name="Skupaj cena 4" xfId="1301"/>
    <cellStyle name="Skupaj cena 4 2" xfId="1302"/>
    <cellStyle name="Skupaj cena 4 3" xfId="1303"/>
    <cellStyle name="Skupaj cena 4 4" xfId="1304"/>
    <cellStyle name="Skupaj cena 4 5" xfId="1305"/>
    <cellStyle name="Skupaj cena 5" xfId="1306"/>
    <cellStyle name="Skupaj cena 6" xfId="1307"/>
    <cellStyle name="Skupaj cena_2746-126-Apl-OŠ-SB-pvn-plin-vvn-video-ure-ozv" xfId="1308"/>
    <cellStyle name="Slabo 2" xfId="85"/>
    <cellStyle name="Slabo 2 2" xfId="1398"/>
    <cellStyle name="Slog 1" xfId="6"/>
    <cellStyle name="Slog 1 2" xfId="1309"/>
    <cellStyle name="Standard_aktuell" xfId="1310"/>
    <cellStyle name="Style 1" xfId="7"/>
    <cellStyle name="Style 1 2" xfId="1311"/>
    <cellStyle name="Style 1 3" xfId="1312"/>
    <cellStyle name="tekst-levo" xfId="1313"/>
    <cellStyle name="Title" xfId="1314"/>
    <cellStyle name="Title 2" xfId="1315"/>
    <cellStyle name="Title 2 2" xfId="1316"/>
    <cellStyle name="Title 2 3" xfId="1317"/>
    <cellStyle name="Title 3" xfId="1318"/>
    <cellStyle name="Title 3 2" xfId="1319"/>
    <cellStyle name="Title 3 3" xfId="1320"/>
    <cellStyle name="Title 4" xfId="1321"/>
    <cellStyle name="Title 4 2" xfId="1322"/>
    <cellStyle name="Title 4 3" xfId="1323"/>
    <cellStyle name="Title 5" xfId="1324"/>
    <cellStyle name="Title 5 2" xfId="1325"/>
    <cellStyle name="Title 5 3" xfId="1326"/>
    <cellStyle name="Title_aa osnova za ponudbe" xfId="1327"/>
    <cellStyle name="Total" xfId="1328"/>
    <cellStyle name="Total 10" xfId="1329"/>
    <cellStyle name="Total 10 2" xfId="1330"/>
    <cellStyle name="Total 10 3" xfId="1331"/>
    <cellStyle name="Total 2" xfId="1332"/>
    <cellStyle name="Total 2 2" xfId="1333"/>
    <cellStyle name="Total 2 3" xfId="1334"/>
    <cellStyle name="Total 3" xfId="1335"/>
    <cellStyle name="Total 3 2" xfId="1336"/>
    <cellStyle name="Total 3 3" xfId="1337"/>
    <cellStyle name="Total 4" xfId="1338"/>
    <cellStyle name="Total 4 2" xfId="1339"/>
    <cellStyle name="Total 4 3" xfId="1340"/>
    <cellStyle name="Total 5" xfId="1341"/>
    <cellStyle name="Total 5 2" xfId="1342"/>
    <cellStyle name="Total 5 3" xfId="1343"/>
    <cellStyle name="Total 6" xfId="1344"/>
    <cellStyle name="Total 6 2" xfId="1345"/>
    <cellStyle name="Total 6 3" xfId="1346"/>
    <cellStyle name="Total 7" xfId="1347"/>
    <cellStyle name="Total 7 2" xfId="1348"/>
    <cellStyle name="Total 7 3" xfId="1349"/>
    <cellStyle name="Total 8" xfId="1350"/>
    <cellStyle name="Total 8 2" xfId="1351"/>
    <cellStyle name="Total 8 3" xfId="1352"/>
    <cellStyle name="Total 9" xfId="1353"/>
    <cellStyle name="Total 9 2" xfId="1354"/>
    <cellStyle name="Total 9 3" xfId="1355"/>
    <cellStyle name="Total_aa osnova za ponudbe" xfId="1356"/>
    <cellStyle name="Valuta (0)_344COMPU" xfId="1357"/>
    <cellStyle name="Valuta 2" xfId="10"/>
    <cellStyle name="Valuta 2 2" xfId="18"/>
    <cellStyle name="Valuta 2 2 2" xfId="30"/>
    <cellStyle name="Valuta 2 2 3" xfId="42"/>
    <cellStyle name="Valuta 2 3" xfId="12"/>
    <cellStyle name="Valuta 2 4" xfId="24"/>
    <cellStyle name="Valuta 2 5" xfId="36"/>
    <cellStyle name="Valuta 2 6" xfId="89"/>
    <cellStyle name="Valuta 2 7" xfId="1383"/>
    <cellStyle name="Valuta 2 8" xfId="1407"/>
    <cellStyle name="Valuta 3" xfId="1358"/>
    <cellStyle name="Valuta 4" xfId="1406"/>
    <cellStyle name="Valuta 4 2" xfId="1412"/>
    <cellStyle name="Vejica 2" xfId="1359"/>
    <cellStyle name="Vejica 2 2" xfId="1384"/>
    <cellStyle name="Vejica 3" xfId="1360"/>
    <cellStyle name="Vejica 4" xfId="1361"/>
    <cellStyle name="višja cena" xfId="1362"/>
    <cellStyle name="Vnos 2" xfId="86"/>
    <cellStyle name="Vnos 2 2" xfId="1399"/>
    <cellStyle name="Vsota 2" xfId="87"/>
    <cellStyle name="Vsota 2 2" xfId="1400"/>
    <cellStyle name="Währung [0]_Tabelle1" xfId="1363"/>
    <cellStyle name="Währung_Tabelle1" xfId="1364"/>
    <cellStyle name="Warning Text" xfId="1365"/>
    <cellStyle name="Warning Text 2" xfId="1366"/>
    <cellStyle name="Warning Text 2 2" xfId="1367"/>
    <cellStyle name="Warning Text 2 3" xfId="1368"/>
    <cellStyle name="Warning Text 3" xfId="1369"/>
    <cellStyle name="Warning Text 3 2" xfId="1370"/>
    <cellStyle name="Warning Text 3 3" xfId="1371"/>
    <cellStyle name="Warning Text 4" xfId="1372"/>
    <cellStyle name="Warning Text 4 2" xfId="1373"/>
    <cellStyle name="Warning Text 4 3" xfId="1374"/>
    <cellStyle name="Warning Text 5" xfId="1375"/>
    <cellStyle name="Warning Text 5 2" xfId="1376"/>
    <cellStyle name="Warning Text 5 3" xfId="1377"/>
    <cellStyle name="Warning Text_aa osnova za ponudbe" xfId="137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golobd.I-SISTEMI\Local%20Settings\Temporary%20Internet%20Files\Content.Outlook\YEAKF5RC\TEHNI&#268;NO%20VAROVANJE%20F5%2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ZINinTK\LETO%202007\Ponudbe\Zas%20501-600\eurolux_PP%20Polje_5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Documents%20and%20Settings\ana%20filipic\Local%20Settings\Temporary%20Internet%20Files\OLK9E2\SELI&#268;%20bolnica%20celje%20%20115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omazv\Be&#382;igrajski%20dvor\ACAD\PGD-PZI\Poslovni%20prostori\Hotel%20Cerkno\POK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MILOS\RAZVOJ\CEJ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DFS\MILOS\RAZVOJ\CE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e.local\ns1\IN-CORSO\J344\ESECUTIV\DOCUM\MEC\COMPUTI\COMPUTI\Cartel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ž.javljanje A2"/>
      <sheetName val="pož.javljanje A3"/>
      <sheetName val="pož.javljanje C2"/>
      <sheetName val="pož.javljanje C3"/>
      <sheetName val="pož.javljanje C4"/>
      <sheetName val="javljanje CO GARAŽE"/>
      <sheetName val="pož_javljanje GARAŽE"/>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
      <sheetName val="SISTEMI"/>
      <sheetName val="Komercialni pogoji - plačniki"/>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sheetName val="specif. POŽAR sklop 2"/>
      <sheetName val="DostReg"/>
      <sheetName val="specif. POŽAR sklop 3"/>
      <sheetName val="komercialna določila"/>
    </sheetNames>
    <sheetDataSet>
      <sheetData sheetId="0"/>
      <sheetData sheetId="1">
        <row r="1">
          <cell r="B1" t="str">
            <v>Zadeva: povpraševanje</v>
          </cell>
        </row>
        <row r="2">
          <cell r="B2" t="str">
            <v>Objekt: Splošna bolnišnica Celje</v>
          </cell>
        </row>
        <row r="4">
          <cell r="B4" t="str">
            <v>POŽAR</v>
          </cell>
        </row>
        <row r="5">
          <cell r="B5" t="str">
            <v>Dobava in montaža:</v>
          </cell>
        </row>
        <row r="6">
          <cell r="B6" t="str">
            <v>OPTODIMNI JAVLJALNIK POŽARA</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vetilna_telesa"/>
      <sheetName val="Vodovni_material"/>
      <sheetName val="Stikalni_bloki"/>
      <sheetName val="Telefon"/>
      <sheetName val="Ozvocenje"/>
      <sheetName val="Pozar"/>
      <sheetName val="RTV"/>
      <sheetName val="Strelovod"/>
    </sheetNames>
    <sheetDataSet>
      <sheetData sheetId="0" refreshError="1">
        <row r="40">
          <cell r="D40">
            <v>1.0548999999999999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ttocentrale"/>
    </sheetNames>
    <sheetDataSet>
      <sheetData sheetId="0">
        <row r="2">
          <cell r="A2" t="str">
            <v xml:space="preserve"> N. </v>
          </cell>
          <cell r="B2" t="str">
            <v xml:space="preserve">Codice     </v>
          </cell>
          <cell r="D2" t="str">
            <v>Descrizione</v>
          </cell>
          <cell r="E2" t="str">
            <v>Unità di misura</v>
          </cell>
          <cell r="F2" t="str">
            <v>Quantità</v>
          </cell>
          <cell r="G2" t="str">
            <v>Prezzo unitario</v>
          </cell>
          <cell r="H2" t="str">
            <v>Importo</v>
          </cell>
        </row>
        <row r="3">
          <cell r="B3">
            <v>0</v>
          </cell>
          <cell r="C3">
            <v>0</v>
          </cell>
          <cell r="D3" t="str">
            <v>SOTTOCENTRALE TERMICA</v>
          </cell>
          <cell r="E3">
            <v>0</v>
          </cell>
          <cell r="G3">
            <v>0</v>
          </cell>
          <cell r="H3">
            <v>0</v>
          </cell>
        </row>
        <row r="4">
          <cell r="B4">
            <v>0</v>
          </cell>
          <cell r="C4">
            <v>0</v>
          </cell>
          <cell r="D4">
            <v>0</v>
          </cell>
          <cell r="E4">
            <v>0</v>
          </cell>
          <cell r="G4">
            <v>0</v>
          </cell>
          <cell r="H4">
            <v>0</v>
          </cell>
        </row>
        <row r="5">
          <cell r="A5">
            <v>579071</v>
          </cell>
          <cell r="B5" t="str">
            <v>579. A301</v>
          </cell>
          <cell r="C5">
            <v>0</v>
          </cell>
          <cell r="D5" t="str">
            <v>SCAMBIATORE DI CALORE A PIASTRA</v>
          </cell>
          <cell r="E5">
            <v>0</v>
          </cell>
          <cell r="G5">
            <v>0</v>
          </cell>
          <cell r="H5">
            <v>0</v>
          </cell>
        </row>
        <row r="6">
          <cell r="A6">
            <v>579097</v>
          </cell>
          <cell r="B6">
            <v>0</v>
          </cell>
          <cell r="C6" t="str">
            <v>A21</v>
          </cell>
          <cell r="D6" t="str">
            <v xml:space="preserve">- Potenzialità 3488 kW (3000000 kcal/h)       </v>
          </cell>
          <cell r="E6" t="str">
            <v>n.</v>
          </cell>
          <cell r="F6">
            <v>1</v>
          </cell>
          <cell r="G6">
            <v>29500000</v>
          </cell>
          <cell r="H6">
            <v>29500000</v>
          </cell>
        </row>
        <row r="7">
          <cell r="B7">
            <v>29500000</v>
          </cell>
          <cell r="C7">
            <v>29500000</v>
          </cell>
          <cell r="D7">
            <v>29500000</v>
          </cell>
          <cell r="E7">
            <v>29500000</v>
          </cell>
          <cell r="G7">
            <v>29500000</v>
          </cell>
          <cell r="H7">
            <v>29500000</v>
          </cell>
        </row>
        <row r="8">
          <cell r="A8" t="str">
            <v>nd</v>
          </cell>
          <cell r="B8" t="e">
            <v>#N/A</v>
          </cell>
          <cell r="C8" t="e">
            <v>#N/A</v>
          </cell>
          <cell r="D8" t="e">
            <v>#N/A</v>
          </cell>
          <cell r="E8" t="e">
            <v>#N/A</v>
          </cell>
          <cell r="F8">
            <v>1</v>
          </cell>
          <cell r="G8">
            <v>2000000</v>
          </cell>
          <cell r="H8">
            <v>2000000</v>
          </cell>
        </row>
        <row r="9">
          <cell r="B9">
            <v>2000000</v>
          </cell>
          <cell r="C9">
            <v>2000000</v>
          </cell>
          <cell r="D9">
            <v>2000000</v>
          </cell>
          <cell r="E9">
            <v>2000000</v>
          </cell>
          <cell r="G9">
            <v>2000000</v>
          </cell>
          <cell r="H9">
            <v>2000000</v>
          </cell>
        </row>
        <row r="10">
          <cell r="A10" t="str">
            <v>nd</v>
          </cell>
          <cell r="B10" t="e">
            <v>#N/A</v>
          </cell>
          <cell r="C10" t="e">
            <v>#N/A</v>
          </cell>
          <cell r="D10" t="e">
            <v>#N/A</v>
          </cell>
          <cell r="E10" t="e">
            <v>#N/A</v>
          </cell>
          <cell r="F10">
            <v>1</v>
          </cell>
          <cell r="G10">
            <v>17000000</v>
          </cell>
          <cell r="H10">
            <v>17000000</v>
          </cell>
        </row>
        <row r="11">
          <cell r="B11">
            <v>17000000</v>
          </cell>
          <cell r="C11">
            <v>17000000</v>
          </cell>
          <cell r="D11">
            <v>17000000</v>
          </cell>
          <cell r="E11">
            <v>17000000</v>
          </cell>
          <cell r="G11">
            <v>17000000</v>
          </cell>
          <cell r="H11">
            <v>17000000</v>
          </cell>
        </row>
        <row r="12">
          <cell r="A12">
            <v>579398</v>
          </cell>
          <cell r="B12" t="str">
            <v>579.P110</v>
          </cell>
          <cell r="C12">
            <v>0</v>
          </cell>
          <cell r="D12" t="str">
            <v>POMPE CENTRIFUGHE AD ASSE ORIZZONTALE A 1450 g/1'</v>
          </cell>
          <cell r="E12">
            <v>0</v>
          </cell>
          <cell r="G12">
            <v>0</v>
          </cell>
          <cell r="H12">
            <v>0</v>
          </cell>
        </row>
        <row r="13">
          <cell r="A13">
            <v>579403</v>
          </cell>
          <cell r="B13">
            <v>0</v>
          </cell>
          <cell r="C13" t="str">
            <v>A4</v>
          </cell>
          <cell r="D13" t="str">
            <v xml:space="preserve">- motore da 1,5 kW; grandezza 80-160      </v>
          </cell>
          <cell r="E13" t="str">
            <v>n.</v>
          </cell>
          <cell r="F13">
            <v>2</v>
          </cell>
          <cell r="G13">
            <v>1200000</v>
          </cell>
          <cell r="H13">
            <v>2400000</v>
          </cell>
        </row>
        <row r="14">
          <cell r="B14">
            <v>2400000</v>
          </cell>
          <cell r="C14">
            <v>2400000</v>
          </cell>
          <cell r="D14">
            <v>2400000</v>
          </cell>
          <cell r="E14">
            <v>2400000</v>
          </cell>
          <cell r="G14">
            <v>2400000</v>
          </cell>
          <cell r="H14">
            <v>2400000</v>
          </cell>
        </row>
        <row r="15">
          <cell r="A15">
            <v>510200</v>
          </cell>
          <cell r="B15" t="str">
            <v>510. A236</v>
          </cell>
          <cell r="C15">
            <v>0</v>
          </cell>
          <cell r="D15" t="str">
            <v>VALVOLA A FARFALLA IN GHISA PN16 TIPO LUG</v>
          </cell>
          <cell r="E15">
            <v>0</v>
          </cell>
          <cell r="G15">
            <v>0</v>
          </cell>
          <cell r="H15">
            <v>0</v>
          </cell>
        </row>
        <row r="16">
          <cell r="A16">
            <v>510115</v>
          </cell>
          <cell r="B16">
            <v>0</v>
          </cell>
          <cell r="C16" t="str">
            <v>A9</v>
          </cell>
          <cell r="D16" t="str">
            <v xml:space="preserve">- DN 100       </v>
          </cell>
          <cell r="E16" t="str">
            <v>n°</v>
          </cell>
          <cell r="F16">
            <v>4</v>
          </cell>
          <cell r="G16">
            <v>120000</v>
          </cell>
          <cell r="H16">
            <v>480000</v>
          </cell>
        </row>
        <row r="17">
          <cell r="A17">
            <v>510117</v>
          </cell>
          <cell r="B17">
            <v>0</v>
          </cell>
          <cell r="C17" t="str">
            <v>A11</v>
          </cell>
          <cell r="D17" t="str">
            <v xml:space="preserve">- DN 150       </v>
          </cell>
          <cell r="E17" t="str">
            <v>n°</v>
          </cell>
          <cell r="F17">
            <v>3</v>
          </cell>
          <cell r="G17">
            <v>522000</v>
          </cell>
          <cell r="H17">
            <v>1566000</v>
          </cell>
        </row>
        <row r="18">
          <cell r="B18">
            <v>1566000</v>
          </cell>
          <cell r="C18">
            <v>1566000</v>
          </cell>
          <cell r="D18">
            <v>1566000</v>
          </cell>
          <cell r="E18">
            <v>1566000</v>
          </cell>
          <cell r="G18">
            <v>1566000</v>
          </cell>
          <cell r="H18">
            <v>1566000</v>
          </cell>
        </row>
        <row r="19">
          <cell r="A19">
            <v>510224</v>
          </cell>
          <cell r="B19" t="str">
            <v>510. A275</v>
          </cell>
          <cell r="C19">
            <v>0</v>
          </cell>
          <cell r="D19" t="str">
            <v>FILTRO A CESTELLO ESTRAIBILE IN GHISA PN16</v>
          </cell>
          <cell r="E19">
            <v>0</v>
          </cell>
          <cell r="G19">
            <v>0</v>
          </cell>
          <cell r="H19">
            <v>0</v>
          </cell>
        </row>
        <row r="20">
          <cell r="A20">
            <v>510115</v>
          </cell>
          <cell r="B20">
            <v>0</v>
          </cell>
          <cell r="C20" t="str">
            <v>A9</v>
          </cell>
          <cell r="D20" t="str">
            <v xml:space="preserve">- DN 100       </v>
          </cell>
          <cell r="E20" t="str">
            <v>n°</v>
          </cell>
          <cell r="F20">
            <v>2</v>
          </cell>
          <cell r="G20">
            <v>200000</v>
          </cell>
          <cell r="H20">
            <v>400000</v>
          </cell>
        </row>
        <row r="21">
          <cell r="B21">
            <v>400000</v>
          </cell>
          <cell r="C21">
            <v>400000</v>
          </cell>
          <cell r="D21">
            <v>400000</v>
          </cell>
          <cell r="E21">
            <v>400000</v>
          </cell>
          <cell r="G21">
            <v>400000</v>
          </cell>
          <cell r="H21">
            <v>400000</v>
          </cell>
        </row>
        <row r="22">
          <cell r="A22">
            <v>510124</v>
          </cell>
          <cell r="B22" t="str">
            <v>510. A190</v>
          </cell>
          <cell r="C22">
            <v>0</v>
          </cell>
          <cell r="D22" t="str">
            <v>GIUNTO ANTIVIBRANTE IN GOMMA PN10</v>
          </cell>
          <cell r="E22">
            <v>0</v>
          </cell>
          <cell r="G22">
            <v>0</v>
          </cell>
          <cell r="H22">
            <v>0</v>
          </cell>
        </row>
        <row r="23">
          <cell r="A23">
            <v>510115</v>
          </cell>
          <cell r="B23">
            <v>0</v>
          </cell>
          <cell r="C23" t="str">
            <v>A9</v>
          </cell>
          <cell r="D23" t="str">
            <v xml:space="preserve">- DN 100       </v>
          </cell>
          <cell r="E23" t="str">
            <v>n°</v>
          </cell>
          <cell r="F23">
            <v>4</v>
          </cell>
          <cell r="G23">
            <v>200000</v>
          </cell>
          <cell r="H23">
            <v>800000</v>
          </cell>
        </row>
        <row r="24">
          <cell r="B24">
            <v>800000</v>
          </cell>
          <cell r="C24">
            <v>800000</v>
          </cell>
          <cell r="D24">
            <v>800000</v>
          </cell>
          <cell r="E24">
            <v>800000</v>
          </cell>
          <cell r="G24">
            <v>800000</v>
          </cell>
          <cell r="H24">
            <v>800000</v>
          </cell>
        </row>
        <row r="25">
          <cell r="A25">
            <v>510230</v>
          </cell>
          <cell r="B25" t="str">
            <v>510. A295</v>
          </cell>
          <cell r="C25">
            <v>0</v>
          </cell>
          <cell r="D25" t="str">
            <v>VALVOLA DI RITEGNO A DISCO PN16</v>
          </cell>
          <cell r="E25">
            <v>0</v>
          </cell>
          <cell r="G25">
            <v>0</v>
          </cell>
          <cell r="H25">
            <v>0</v>
          </cell>
        </row>
        <row r="26">
          <cell r="A26">
            <v>510115</v>
          </cell>
          <cell r="B26">
            <v>0</v>
          </cell>
          <cell r="C26" t="str">
            <v>A9</v>
          </cell>
          <cell r="D26" t="str">
            <v xml:space="preserve">- DN 100       </v>
          </cell>
          <cell r="E26" t="str">
            <v>n°</v>
          </cell>
          <cell r="F26">
            <v>2</v>
          </cell>
          <cell r="G26">
            <v>200000</v>
          </cell>
          <cell r="H26">
            <v>400000</v>
          </cell>
        </row>
        <row r="27">
          <cell r="B27">
            <v>400000</v>
          </cell>
          <cell r="C27">
            <v>400000</v>
          </cell>
          <cell r="D27">
            <v>400000</v>
          </cell>
          <cell r="E27">
            <v>400000</v>
          </cell>
          <cell r="G27">
            <v>400000</v>
          </cell>
          <cell r="H27">
            <v>400000</v>
          </cell>
        </row>
        <row r="28">
          <cell r="A28">
            <v>579503</v>
          </cell>
          <cell r="B28" t="str">
            <v>579. V102</v>
          </cell>
          <cell r="C28">
            <v>0</v>
          </cell>
          <cell r="D28" t="str">
            <v>VASO DI ESPANSIONE CHIUSO A MEMBRANA</v>
          </cell>
          <cell r="E28">
            <v>0</v>
          </cell>
          <cell r="G28">
            <v>0</v>
          </cell>
          <cell r="H28">
            <v>0</v>
          </cell>
        </row>
        <row r="29">
          <cell r="A29">
            <v>579515</v>
          </cell>
          <cell r="B29">
            <v>0</v>
          </cell>
          <cell r="C29" t="str">
            <v>A11</v>
          </cell>
          <cell r="D29" t="str">
            <v>- Capacità  750 l</v>
          </cell>
          <cell r="E29" t="str">
            <v>n.</v>
          </cell>
          <cell r="F29">
            <v>1</v>
          </cell>
          <cell r="G29">
            <v>1615000</v>
          </cell>
          <cell r="H29">
            <v>1615000</v>
          </cell>
        </row>
        <row r="30">
          <cell r="B30">
            <v>1615000</v>
          </cell>
          <cell r="C30">
            <v>1615000</v>
          </cell>
          <cell r="D30">
            <v>1615000</v>
          </cell>
          <cell r="E30">
            <v>1615000</v>
          </cell>
          <cell r="G30">
            <v>1615000</v>
          </cell>
          <cell r="H30">
            <v>1615000</v>
          </cell>
        </row>
        <row r="31">
          <cell r="A31">
            <v>579170</v>
          </cell>
          <cell r="B31" t="str">
            <v>579. A335</v>
          </cell>
          <cell r="C31">
            <v>0</v>
          </cell>
          <cell r="D31" t="str">
            <v>PRODUTTORE INDIRETTO DI VAPORE AD ACQUA SURRISC</v>
          </cell>
          <cell r="E31">
            <v>0</v>
          </cell>
          <cell r="G31">
            <v>0</v>
          </cell>
          <cell r="H31">
            <v>0</v>
          </cell>
        </row>
        <row r="32">
          <cell r="A32">
            <v>579193</v>
          </cell>
          <cell r="B32">
            <v>0</v>
          </cell>
          <cell r="C32" t="str">
            <v>A21</v>
          </cell>
          <cell r="D32" t="str">
            <v xml:space="preserve">- Potenzialità 3488 kW (3000000 kcal/h)       </v>
          </cell>
          <cell r="E32" t="str">
            <v>n.</v>
          </cell>
          <cell r="F32">
            <v>1</v>
          </cell>
          <cell r="G32">
            <v>98605000</v>
          </cell>
          <cell r="H32">
            <v>98605000</v>
          </cell>
        </row>
        <row r="33">
          <cell r="B33">
            <v>98604992</v>
          </cell>
          <cell r="C33">
            <v>98604992</v>
          </cell>
          <cell r="D33">
            <v>98604992</v>
          </cell>
          <cell r="E33">
            <v>98604992</v>
          </cell>
          <cell r="G33">
            <v>98604992</v>
          </cell>
          <cell r="H33">
            <v>98604992</v>
          </cell>
        </row>
        <row r="34">
          <cell r="A34" t="str">
            <v>nd</v>
          </cell>
          <cell r="B34" t="e">
            <v>#N/A</v>
          </cell>
          <cell r="C34" t="e">
            <v>#N/A</v>
          </cell>
          <cell r="D34" t="e">
            <v>#N/A</v>
          </cell>
          <cell r="E34" t="e">
            <v>#N/A</v>
          </cell>
          <cell r="F34">
            <v>1</v>
          </cell>
          <cell r="G34">
            <v>3000000</v>
          </cell>
          <cell r="H34">
            <v>3000000</v>
          </cell>
        </row>
        <row r="35">
          <cell r="B35">
            <v>3000000</v>
          </cell>
          <cell r="C35">
            <v>3000000</v>
          </cell>
          <cell r="D35">
            <v>3000000</v>
          </cell>
          <cell r="E35">
            <v>3000000</v>
          </cell>
          <cell r="G35">
            <v>3000000</v>
          </cell>
          <cell r="H35">
            <v>3000000</v>
          </cell>
        </row>
        <row r="36">
          <cell r="A36">
            <v>510242</v>
          </cell>
          <cell r="B36" t="str">
            <v>510. B429</v>
          </cell>
          <cell r="C36">
            <v>0</v>
          </cell>
          <cell r="D36" t="str">
            <v>VALVOLA A FLUSSO AVV.IN ACCIAIO PN40 CON SOFFIETTO</v>
          </cell>
          <cell r="E36">
            <v>0</v>
          </cell>
          <cell r="G36">
            <v>0</v>
          </cell>
          <cell r="H36">
            <v>0</v>
          </cell>
        </row>
        <row r="37">
          <cell r="A37">
            <v>510111</v>
          </cell>
          <cell r="B37">
            <v>0</v>
          </cell>
          <cell r="C37" t="str">
            <v>A5</v>
          </cell>
          <cell r="D37" t="str">
            <v xml:space="preserve">- DN 40       </v>
          </cell>
          <cell r="E37" t="str">
            <v>n°</v>
          </cell>
          <cell r="F37">
            <v>3</v>
          </cell>
          <cell r="G37">
            <v>50000</v>
          </cell>
          <cell r="H37">
            <v>150000</v>
          </cell>
        </row>
        <row r="38">
          <cell r="A38">
            <v>510114</v>
          </cell>
          <cell r="B38">
            <v>0</v>
          </cell>
          <cell r="C38" t="str">
            <v>A8</v>
          </cell>
          <cell r="D38" t="str">
            <v xml:space="preserve">- DN 80       </v>
          </cell>
          <cell r="E38" t="str">
            <v>n°</v>
          </cell>
          <cell r="F38">
            <v>4</v>
          </cell>
          <cell r="G38">
            <v>100000</v>
          </cell>
          <cell r="H38">
            <v>400000</v>
          </cell>
        </row>
        <row r="39">
          <cell r="A39">
            <v>510115</v>
          </cell>
          <cell r="B39">
            <v>0</v>
          </cell>
          <cell r="C39" t="str">
            <v>A9</v>
          </cell>
          <cell r="D39" t="str">
            <v xml:space="preserve">- DN 100       </v>
          </cell>
          <cell r="E39" t="str">
            <v>n°</v>
          </cell>
          <cell r="F39">
            <v>3</v>
          </cell>
          <cell r="G39">
            <v>100000</v>
          </cell>
          <cell r="H39">
            <v>300000</v>
          </cell>
        </row>
        <row r="40">
          <cell r="A40">
            <v>510116</v>
          </cell>
          <cell r="B40">
            <v>0</v>
          </cell>
          <cell r="C40" t="str">
            <v>A10</v>
          </cell>
          <cell r="D40" t="str">
            <v xml:space="preserve">- DN 125       </v>
          </cell>
          <cell r="E40" t="str">
            <v>n°</v>
          </cell>
          <cell r="F40">
            <v>8</v>
          </cell>
          <cell r="G40">
            <v>250000</v>
          </cell>
          <cell r="H40">
            <v>2000000</v>
          </cell>
        </row>
        <row r="41">
          <cell r="B41">
            <v>2000000</v>
          </cell>
          <cell r="C41">
            <v>2000000</v>
          </cell>
          <cell r="D41">
            <v>2000000</v>
          </cell>
          <cell r="E41">
            <v>2000000</v>
          </cell>
          <cell r="G41">
            <v>2000000</v>
          </cell>
          <cell r="H41">
            <v>2000000</v>
          </cell>
        </row>
        <row r="42">
          <cell r="A42">
            <v>510191</v>
          </cell>
          <cell r="B42" t="str">
            <v>510. A226</v>
          </cell>
          <cell r="C42">
            <v>0</v>
          </cell>
          <cell r="D42" t="str">
            <v>VALVOLA A FLUSSO AVV. IN GHISA PN16 CON SOFFIETTO</v>
          </cell>
          <cell r="E42">
            <v>0</v>
          </cell>
          <cell r="G42">
            <v>0</v>
          </cell>
          <cell r="H42">
            <v>0</v>
          </cell>
        </row>
        <row r="43">
          <cell r="A43">
            <v>510115</v>
          </cell>
          <cell r="B43">
            <v>0</v>
          </cell>
          <cell r="C43" t="str">
            <v>A9</v>
          </cell>
          <cell r="D43" t="str">
            <v xml:space="preserve">- DN 100       </v>
          </cell>
          <cell r="E43" t="str">
            <v>n°</v>
          </cell>
          <cell r="F43">
            <v>1</v>
          </cell>
          <cell r="G43">
            <v>672000</v>
          </cell>
          <cell r="H43">
            <v>672000</v>
          </cell>
        </row>
        <row r="44">
          <cell r="B44">
            <v>672000</v>
          </cell>
          <cell r="C44">
            <v>672000</v>
          </cell>
          <cell r="D44">
            <v>672000</v>
          </cell>
          <cell r="E44">
            <v>672000</v>
          </cell>
          <cell r="G44">
            <v>672000</v>
          </cell>
          <cell r="H44">
            <v>672000</v>
          </cell>
        </row>
        <row r="45">
          <cell r="A45">
            <v>510212</v>
          </cell>
          <cell r="B45" t="str">
            <v>510. A260</v>
          </cell>
          <cell r="C45">
            <v>0</v>
          </cell>
          <cell r="D45" t="str">
            <v>VALVOLA DI RITEGNO IN GHISA PN16 A FLUSSO AVVIATO</v>
          </cell>
          <cell r="E45">
            <v>0</v>
          </cell>
          <cell r="G45">
            <v>0</v>
          </cell>
          <cell r="H45">
            <v>0</v>
          </cell>
        </row>
        <row r="46">
          <cell r="A46">
            <v>510131</v>
          </cell>
          <cell r="B46">
            <v>0</v>
          </cell>
          <cell r="C46" t="str">
            <v>A5</v>
          </cell>
          <cell r="D46" t="str">
            <v xml:space="preserve">- DN 40       </v>
          </cell>
          <cell r="E46" t="str">
            <v>n°</v>
          </cell>
          <cell r="F46">
            <v>1</v>
          </cell>
          <cell r="G46">
            <v>234000</v>
          </cell>
          <cell r="H46">
            <v>234000</v>
          </cell>
        </row>
        <row r="47">
          <cell r="B47">
            <v>234000</v>
          </cell>
          <cell r="C47">
            <v>234000</v>
          </cell>
          <cell r="D47">
            <v>234000</v>
          </cell>
          <cell r="E47">
            <v>234000</v>
          </cell>
          <cell r="G47">
            <v>234000</v>
          </cell>
          <cell r="H47">
            <v>234000</v>
          </cell>
        </row>
        <row r="48">
          <cell r="A48" t="str">
            <v>nd</v>
          </cell>
          <cell r="B48" t="e">
            <v>#N/A</v>
          </cell>
          <cell r="C48" t="e">
            <v>#N/A</v>
          </cell>
          <cell r="D48" t="e">
            <v>#N/A</v>
          </cell>
          <cell r="E48" t="e">
            <v>#N/A</v>
          </cell>
          <cell r="F48">
            <v>2</v>
          </cell>
          <cell r="G48">
            <v>250000</v>
          </cell>
          <cell r="H48">
            <v>500000</v>
          </cell>
        </row>
        <row r="49">
          <cell r="B49">
            <v>500000</v>
          </cell>
          <cell r="C49">
            <v>500000</v>
          </cell>
          <cell r="D49">
            <v>500000</v>
          </cell>
          <cell r="E49">
            <v>500000</v>
          </cell>
          <cell r="G49">
            <v>500000</v>
          </cell>
          <cell r="H49">
            <v>500000</v>
          </cell>
        </row>
        <row r="50">
          <cell r="A50" t="str">
            <v>nd</v>
          </cell>
          <cell r="B50" t="e">
            <v>#N/A</v>
          </cell>
          <cell r="C50" t="e">
            <v>#N/A</v>
          </cell>
          <cell r="D50" t="e">
            <v>#N/A</v>
          </cell>
          <cell r="E50" t="e">
            <v>#N/A</v>
          </cell>
          <cell r="F50">
            <v>4</v>
          </cell>
          <cell r="G50">
            <v>250000</v>
          </cell>
          <cell r="H50">
            <v>1000000</v>
          </cell>
        </row>
        <row r="51">
          <cell r="B51">
            <v>1000000</v>
          </cell>
          <cell r="C51">
            <v>1000000</v>
          </cell>
          <cell r="D51">
            <v>1000000</v>
          </cell>
          <cell r="E51">
            <v>1000000</v>
          </cell>
          <cell r="G51">
            <v>1000000</v>
          </cell>
          <cell r="H51">
            <v>1000000</v>
          </cell>
        </row>
        <row r="52">
          <cell r="A52">
            <v>510287</v>
          </cell>
          <cell r="B52" t="str">
            <v>510. T105</v>
          </cell>
          <cell r="C52">
            <v>0</v>
          </cell>
          <cell r="D52" t="str">
            <v>TUBAZIONI IN ACCIAIO NERO S.S.</v>
          </cell>
          <cell r="E52">
            <v>0</v>
          </cell>
          <cell r="G52">
            <v>0</v>
          </cell>
          <cell r="H52">
            <v>0</v>
          </cell>
        </row>
        <row r="53">
          <cell r="A53">
            <v>510289</v>
          </cell>
          <cell r="B53">
            <v>0</v>
          </cell>
          <cell r="C53" t="str">
            <v>A0</v>
          </cell>
          <cell r="D53" t="str">
            <v>- Tubazioni in acciaio nero SS</v>
          </cell>
          <cell r="E53" t="str">
            <v>kg</v>
          </cell>
          <cell r="F53">
            <v>6000</v>
          </cell>
          <cell r="G53">
            <v>6000</v>
          </cell>
          <cell r="H53">
            <v>36000000</v>
          </cell>
        </row>
        <row r="54">
          <cell r="B54">
            <v>36000000</v>
          </cell>
          <cell r="C54">
            <v>36000000</v>
          </cell>
          <cell r="D54">
            <v>36000000</v>
          </cell>
          <cell r="E54">
            <v>36000000</v>
          </cell>
          <cell r="G54">
            <v>36000000</v>
          </cell>
          <cell r="H54">
            <v>36000000</v>
          </cell>
        </row>
        <row r="55">
          <cell r="A55">
            <v>510333</v>
          </cell>
          <cell r="B55" t="str">
            <v>510. X091</v>
          </cell>
          <cell r="C55">
            <v>0</v>
          </cell>
          <cell r="D55" t="str">
            <v>VERNICIATURA ANTIRUGGINE</v>
          </cell>
          <cell r="E55">
            <v>0</v>
          </cell>
          <cell r="G55">
            <v>0</v>
          </cell>
          <cell r="H55">
            <v>0</v>
          </cell>
        </row>
        <row r="56">
          <cell r="A56">
            <v>510335</v>
          </cell>
          <cell r="B56">
            <v>0</v>
          </cell>
          <cell r="C56" t="str">
            <v>A0</v>
          </cell>
          <cell r="D56" t="str">
            <v>- Verniciatura antiruggine</v>
          </cell>
          <cell r="E56" t="str">
            <v>m2</v>
          </cell>
          <cell r="F56">
            <v>120</v>
          </cell>
          <cell r="G56">
            <v>14000</v>
          </cell>
          <cell r="H56">
            <v>1680000</v>
          </cell>
        </row>
        <row r="57">
          <cell r="B57">
            <v>1680000</v>
          </cell>
          <cell r="C57">
            <v>1680000</v>
          </cell>
          <cell r="D57">
            <v>1680000</v>
          </cell>
          <cell r="E57">
            <v>1680000</v>
          </cell>
          <cell r="G57">
            <v>1680000</v>
          </cell>
          <cell r="H57">
            <v>1680000</v>
          </cell>
        </row>
        <row r="58">
          <cell r="A58">
            <v>540008</v>
          </cell>
          <cell r="B58" t="str">
            <v>540 A102</v>
          </cell>
          <cell r="C58">
            <v>0</v>
          </cell>
          <cell r="D58" t="str">
            <v>ISOLAMENTO TUBI CALDI CON FINITURA IN ISOGENOPAK</v>
          </cell>
          <cell r="E58">
            <v>0</v>
          </cell>
          <cell r="G58">
            <v>0</v>
          </cell>
          <cell r="H58">
            <v>0</v>
          </cell>
        </row>
        <row r="59">
          <cell r="A59">
            <v>540010</v>
          </cell>
          <cell r="B59">
            <v>0</v>
          </cell>
          <cell r="C59" t="str">
            <v>A0</v>
          </cell>
          <cell r="D59" t="str">
            <v xml:space="preserve">- Isolamento tubi caldi con finitura in Isogenopack       </v>
          </cell>
          <cell r="E59" t="str">
            <v>m2</v>
          </cell>
          <cell r="F59">
            <v>175</v>
          </cell>
          <cell r="G59">
            <v>39000</v>
          </cell>
          <cell r="H59">
            <v>6825000</v>
          </cell>
        </row>
        <row r="60">
          <cell r="B60">
            <v>6825000</v>
          </cell>
          <cell r="C60">
            <v>6825000</v>
          </cell>
          <cell r="D60">
            <v>6825000</v>
          </cell>
          <cell r="E60">
            <v>6825000</v>
          </cell>
          <cell r="G60">
            <v>6825000</v>
          </cell>
          <cell r="H60">
            <v>6825000</v>
          </cell>
        </row>
        <row r="61">
          <cell r="A61">
            <v>510287</v>
          </cell>
          <cell r="B61" t="str">
            <v>510. T105</v>
          </cell>
          <cell r="C61">
            <v>0</v>
          </cell>
          <cell r="D61" t="str">
            <v>TUBAZIONI IN ACCIAIO NERO S.S.</v>
          </cell>
          <cell r="E61">
            <v>0</v>
          </cell>
          <cell r="G61">
            <v>0</v>
          </cell>
          <cell r="H61">
            <v>0</v>
          </cell>
        </row>
        <row r="62">
          <cell r="A62">
            <v>510289</v>
          </cell>
          <cell r="B62">
            <v>0</v>
          </cell>
          <cell r="C62" t="str">
            <v>A0</v>
          </cell>
          <cell r="D62" t="str">
            <v>- Tubazioni in acciaio nero SS</v>
          </cell>
          <cell r="E62" t="str">
            <v>kg</v>
          </cell>
          <cell r="F62">
            <v>970</v>
          </cell>
          <cell r="G62">
            <v>6000</v>
          </cell>
          <cell r="H62">
            <v>5820000</v>
          </cell>
        </row>
        <row r="63">
          <cell r="B63">
            <v>5820000</v>
          </cell>
          <cell r="C63">
            <v>5820000</v>
          </cell>
          <cell r="D63">
            <v>5820000</v>
          </cell>
          <cell r="E63">
            <v>5820000</v>
          </cell>
          <cell r="G63">
            <v>5820000</v>
          </cell>
          <cell r="H63">
            <v>5820000</v>
          </cell>
        </row>
        <row r="64">
          <cell r="A64">
            <v>510333</v>
          </cell>
          <cell r="B64" t="str">
            <v>510. X091</v>
          </cell>
          <cell r="C64">
            <v>0</v>
          </cell>
          <cell r="D64" t="str">
            <v>VERNICIATURA ANTIRUGGINE</v>
          </cell>
          <cell r="E64">
            <v>0</v>
          </cell>
          <cell r="G64">
            <v>0</v>
          </cell>
          <cell r="H64">
            <v>0</v>
          </cell>
        </row>
        <row r="65">
          <cell r="A65">
            <v>510335</v>
          </cell>
          <cell r="B65">
            <v>0</v>
          </cell>
          <cell r="C65" t="str">
            <v>A0</v>
          </cell>
          <cell r="D65" t="str">
            <v>- Verniciatura antiruggine</v>
          </cell>
          <cell r="E65" t="str">
            <v>m2</v>
          </cell>
          <cell r="F65">
            <v>15</v>
          </cell>
          <cell r="G65">
            <v>14000</v>
          </cell>
          <cell r="H65">
            <v>210000</v>
          </cell>
        </row>
        <row r="66">
          <cell r="B66">
            <v>210000</v>
          </cell>
          <cell r="C66">
            <v>210000</v>
          </cell>
          <cell r="D66">
            <v>210000</v>
          </cell>
          <cell r="E66">
            <v>210000</v>
          </cell>
          <cell r="G66">
            <v>210000</v>
          </cell>
          <cell r="H66">
            <v>210000</v>
          </cell>
        </row>
        <row r="67">
          <cell r="A67">
            <v>540008</v>
          </cell>
          <cell r="B67" t="str">
            <v>540 A102</v>
          </cell>
          <cell r="C67">
            <v>0</v>
          </cell>
          <cell r="D67" t="str">
            <v>ISOLAMENTO TUBI CALDI CON FINITURA IN ISOGENOPAK</v>
          </cell>
          <cell r="E67">
            <v>0</v>
          </cell>
          <cell r="G67">
            <v>0</v>
          </cell>
          <cell r="H67">
            <v>0</v>
          </cell>
        </row>
        <row r="68">
          <cell r="A68">
            <v>540010</v>
          </cell>
          <cell r="B68">
            <v>0</v>
          </cell>
          <cell r="C68" t="str">
            <v>A0</v>
          </cell>
          <cell r="D68" t="str">
            <v xml:space="preserve">- Isolamento tubi caldi con finitura in Isogenopack       </v>
          </cell>
          <cell r="E68" t="str">
            <v>m2</v>
          </cell>
          <cell r="F68">
            <v>25</v>
          </cell>
          <cell r="G68">
            <v>39000</v>
          </cell>
          <cell r="H68">
            <v>975000</v>
          </cell>
        </row>
        <row r="69">
          <cell r="B69">
            <v>975000</v>
          </cell>
          <cell r="C69">
            <v>975000</v>
          </cell>
          <cell r="D69">
            <v>975000</v>
          </cell>
          <cell r="E69">
            <v>975000</v>
          </cell>
          <cell r="H69">
            <v>975000</v>
          </cell>
        </row>
        <row r="70">
          <cell r="A70">
            <v>510287</v>
          </cell>
          <cell r="B70" t="str">
            <v>510. T105</v>
          </cell>
          <cell r="C70">
            <v>0</v>
          </cell>
          <cell r="D70" t="str">
            <v>TUBAZIONI IN ACCIAIO NERO S.S.</v>
          </cell>
          <cell r="E70">
            <v>0</v>
          </cell>
          <cell r="H70">
            <v>0</v>
          </cell>
        </row>
        <row r="71">
          <cell r="A71">
            <v>510289</v>
          </cell>
          <cell r="B71">
            <v>0</v>
          </cell>
          <cell r="C71" t="str">
            <v>A0</v>
          </cell>
          <cell r="D71" t="str">
            <v>- Tubazioni in acciaio nero SS</v>
          </cell>
          <cell r="E71" t="str">
            <v>kg</v>
          </cell>
          <cell r="F71">
            <v>3000</v>
          </cell>
          <cell r="G71">
            <v>6000</v>
          </cell>
          <cell r="H71">
            <v>18000000</v>
          </cell>
        </row>
        <row r="72">
          <cell r="B72">
            <v>18000000</v>
          </cell>
          <cell r="C72">
            <v>18000000</v>
          </cell>
          <cell r="D72">
            <v>18000000</v>
          </cell>
          <cell r="E72">
            <v>18000000</v>
          </cell>
          <cell r="H72">
            <v>18000000</v>
          </cell>
        </row>
        <row r="73">
          <cell r="A73">
            <v>510333</v>
          </cell>
          <cell r="B73" t="str">
            <v>510. X091</v>
          </cell>
          <cell r="C73">
            <v>0</v>
          </cell>
          <cell r="D73" t="str">
            <v>VERNICIATURA ANTIRUGGINE</v>
          </cell>
          <cell r="E73">
            <v>0</v>
          </cell>
          <cell r="H73">
            <v>0</v>
          </cell>
        </row>
        <row r="74">
          <cell r="A74">
            <v>510335</v>
          </cell>
          <cell r="B74">
            <v>0</v>
          </cell>
          <cell r="C74" t="str">
            <v>A0</v>
          </cell>
          <cell r="D74" t="str">
            <v>- Verniciatura antiruggine</v>
          </cell>
          <cell r="E74" t="str">
            <v>m2</v>
          </cell>
          <cell r="F74">
            <v>65</v>
          </cell>
          <cell r="G74">
            <v>14000</v>
          </cell>
          <cell r="H74">
            <v>910000</v>
          </cell>
        </row>
        <row r="75">
          <cell r="B75">
            <v>910000</v>
          </cell>
          <cell r="C75">
            <v>910000</v>
          </cell>
          <cell r="D75">
            <v>910000</v>
          </cell>
          <cell r="E75">
            <v>910000</v>
          </cell>
          <cell r="H75">
            <v>910000</v>
          </cell>
        </row>
        <row r="76">
          <cell r="A76">
            <v>540008</v>
          </cell>
          <cell r="B76" t="str">
            <v>540 A102</v>
          </cell>
          <cell r="C76">
            <v>0</v>
          </cell>
          <cell r="D76" t="str">
            <v>ISOLAMENTO TUBI CALDI CON FINITURA IN ISOGENOPAK</v>
          </cell>
          <cell r="E76">
            <v>0</v>
          </cell>
          <cell r="H76">
            <v>0</v>
          </cell>
        </row>
        <row r="77">
          <cell r="A77">
            <v>540010</v>
          </cell>
          <cell r="B77">
            <v>0</v>
          </cell>
          <cell r="C77" t="str">
            <v>A0</v>
          </cell>
          <cell r="D77" t="str">
            <v xml:space="preserve">- Isolamento tubi caldi con finitura in Isogenopack       </v>
          </cell>
          <cell r="E77" t="str">
            <v>m2</v>
          </cell>
          <cell r="F77">
            <v>90</v>
          </cell>
          <cell r="G77">
            <v>39000</v>
          </cell>
          <cell r="H77">
            <v>3510000</v>
          </cell>
        </row>
        <row r="78">
          <cell r="B78">
            <v>3510000</v>
          </cell>
          <cell r="C78">
            <v>3510000</v>
          </cell>
          <cell r="D78">
            <v>3510000</v>
          </cell>
          <cell r="E78">
            <v>3510000</v>
          </cell>
          <cell r="H78">
            <v>3510000</v>
          </cell>
        </row>
        <row r="79">
          <cell r="A79">
            <v>510315</v>
          </cell>
          <cell r="B79" t="str">
            <v>510. X001</v>
          </cell>
          <cell r="C79">
            <v>0</v>
          </cell>
          <cell r="D79" t="str">
            <v>FORMAZIONE SCARICHI E SFOGHI ARIA</v>
          </cell>
          <cell r="E79">
            <v>0</v>
          </cell>
          <cell r="G79">
            <v>0</v>
          </cell>
          <cell r="H79">
            <v>0</v>
          </cell>
        </row>
        <row r="80">
          <cell r="A80">
            <v>510317</v>
          </cell>
          <cell r="B80">
            <v>0</v>
          </cell>
          <cell r="C80" t="str">
            <v>A0</v>
          </cell>
          <cell r="D80" t="str">
            <v>- Scarichi e sfoghi aria</v>
          </cell>
          <cell r="E80" t="str">
            <v>n</v>
          </cell>
          <cell r="F80">
            <v>10</v>
          </cell>
          <cell r="G80">
            <v>300000</v>
          </cell>
          <cell r="H80">
            <v>3000000</v>
          </cell>
        </row>
        <row r="81">
          <cell r="B81">
            <v>3000000</v>
          </cell>
          <cell r="C81">
            <v>3000000</v>
          </cell>
          <cell r="D81">
            <v>3000000</v>
          </cell>
          <cell r="E81">
            <v>3000000</v>
          </cell>
          <cell r="G81">
            <v>3000000</v>
          </cell>
          <cell r="H81">
            <v>3000000</v>
          </cell>
        </row>
        <row r="82">
          <cell r="A82">
            <v>510351</v>
          </cell>
          <cell r="B82" t="str">
            <v>510. Z105</v>
          </cell>
          <cell r="C82">
            <v>0</v>
          </cell>
          <cell r="D82" t="str">
            <v>TERMOMETRO</v>
          </cell>
          <cell r="E82">
            <v>0</v>
          </cell>
          <cell r="G82">
            <v>0</v>
          </cell>
          <cell r="H82">
            <v>0</v>
          </cell>
        </row>
        <row r="83">
          <cell r="A83">
            <v>510353</v>
          </cell>
          <cell r="B83">
            <v>0</v>
          </cell>
          <cell r="C83" t="str">
            <v>A0</v>
          </cell>
          <cell r="D83" t="str">
            <v xml:space="preserve">- Termometro in opera       </v>
          </cell>
          <cell r="E83" t="str">
            <v>n</v>
          </cell>
          <cell r="F83">
            <v>8</v>
          </cell>
          <cell r="G83">
            <v>58000</v>
          </cell>
          <cell r="H83">
            <v>464000</v>
          </cell>
        </row>
        <row r="84">
          <cell r="B84">
            <v>464000</v>
          </cell>
          <cell r="C84">
            <v>464000</v>
          </cell>
          <cell r="D84">
            <v>464000</v>
          </cell>
          <cell r="E84">
            <v>464000</v>
          </cell>
          <cell r="G84">
            <v>464000</v>
          </cell>
          <cell r="H84">
            <v>464000</v>
          </cell>
        </row>
        <row r="85">
          <cell r="A85">
            <v>510354</v>
          </cell>
          <cell r="B85" t="str">
            <v>510. Z110</v>
          </cell>
          <cell r="C85">
            <v>0</v>
          </cell>
          <cell r="D85" t="str">
            <v>MANOMETRO</v>
          </cell>
          <cell r="E85">
            <v>0</v>
          </cell>
          <cell r="G85">
            <v>0</v>
          </cell>
          <cell r="H85">
            <v>0</v>
          </cell>
        </row>
        <row r="86">
          <cell r="A86">
            <v>510356</v>
          </cell>
          <cell r="B86">
            <v>0</v>
          </cell>
          <cell r="C86" t="str">
            <v>A0</v>
          </cell>
          <cell r="D86" t="str">
            <v xml:space="preserve">- Manometro in opera .      </v>
          </cell>
          <cell r="E86" t="str">
            <v>n</v>
          </cell>
          <cell r="F86">
            <v>5</v>
          </cell>
          <cell r="G86">
            <v>92000</v>
          </cell>
          <cell r="H86">
            <v>460000</v>
          </cell>
        </row>
        <row r="87">
          <cell r="B87">
            <v>460000</v>
          </cell>
          <cell r="C87">
            <v>460000</v>
          </cell>
          <cell r="D87">
            <v>460000</v>
          </cell>
          <cell r="E87">
            <v>460000</v>
          </cell>
          <cell r="G87">
            <v>460000</v>
          </cell>
          <cell r="H87">
            <v>460000</v>
          </cell>
        </row>
        <row r="88">
          <cell r="A88">
            <v>510294</v>
          </cell>
          <cell r="B88" t="str">
            <v>510. T205</v>
          </cell>
          <cell r="C88">
            <v>0</v>
          </cell>
          <cell r="D88" t="str">
            <v>TUBAZIONI IN ACCIAIO ZINCATO</v>
          </cell>
          <cell r="E88">
            <v>0</v>
          </cell>
          <cell r="G88">
            <v>0</v>
          </cell>
          <cell r="H88">
            <v>0</v>
          </cell>
        </row>
        <row r="89">
          <cell r="A89">
            <v>510296</v>
          </cell>
          <cell r="B89">
            <v>0</v>
          </cell>
          <cell r="C89" t="str">
            <v>A0</v>
          </cell>
          <cell r="D89" t="str">
            <v xml:space="preserve">- Tubazioni in acciaio zincato      </v>
          </cell>
          <cell r="E89" t="str">
            <v>kg</v>
          </cell>
          <cell r="F89">
            <v>350</v>
          </cell>
          <cell r="G89">
            <v>6500</v>
          </cell>
          <cell r="H89">
            <v>2275000</v>
          </cell>
        </row>
        <row r="90">
          <cell r="B90">
            <v>2275000</v>
          </cell>
          <cell r="C90">
            <v>2275000</v>
          </cell>
          <cell r="D90">
            <v>2275000</v>
          </cell>
          <cell r="E90">
            <v>2275000</v>
          </cell>
          <cell r="G90">
            <v>2275000</v>
          </cell>
          <cell r="H90">
            <v>2275000</v>
          </cell>
        </row>
        <row r="91">
          <cell r="A91">
            <v>540099</v>
          </cell>
          <cell r="B91" t="str">
            <v>540 A131</v>
          </cell>
          <cell r="C91">
            <v>0</v>
          </cell>
          <cell r="D91" t="str">
            <v>ISOLAMENTO TUBAZIONI CON GUAINE FLESSIBILI</v>
          </cell>
          <cell r="E91">
            <v>0</v>
          </cell>
          <cell r="G91">
            <v>0</v>
          </cell>
          <cell r="H91">
            <v>0</v>
          </cell>
        </row>
        <row r="92">
          <cell r="A92">
            <v>540101</v>
          </cell>
          <cell r="B92">
            <v>0</v>
          </cell>
          <cell r="C92" t="str">
            <v>A0</v>
          </cell>
          <cell r="D92" t="str">
            <v xml:space="preserve">- Isolamento tubazioni con guaine flessibili       </v>
          </cell>
          <cell r="E92" t="str">
            <v>m2</v>
          </cell>
          <cell r="F92">
            <v>30</v>
          </cell>
          <cell r="G92">
            <v>48000</v>
          </cell>
          <cell r="H92">
            <v>1440000</v>
          </cell>
        </row>
        <row r="93">
          <cell r="B93">
            <v>1440000</v>
          </cell>
          <cell r="C93">
            <v>1440000</v>
          </cell>
          <cell r="D93">
            <v>1440000</v>
          </cell>
          <cell r="E93">
            <v>1440000</v>
          </cell>
          <cell r="G93">
            <v>1440000</v>
          </cell>
          <cell r="H93">
            <v>1440000</v>
          </cell>
        </row>
        <row r="94">
          <cell r="A94">
            <v>579098</v>
          </cell>
          <cell r="B94" t="str">
            <v>579. A315</v>
          </cell>
          <cell r="C94">
            <v>0</v>
          </cell>
          <cell r="D94" t="str">
            <v>SCAMBIATORE DI CALORE ACQUA SURRISC/ACQUA CALDA</v>
          </cell>
          <cell r="E94">
            <v>0</v>
          </cell>
          <cell r="G94">
            <v>0</v>
          </cell>
          <cell r="H94">
            <v>0</v>
          </cell>
        </row>
        <row r="95">
          <cell r="A95">
            <v>579115</v>
          </cell>
          <cell r="B95">
            <v>0</v>
          </cell>
          <cell r="C95" t="str">
            <v>A15</v>
          </cell>
          <cell r="D95" t="str">
            <v xml:space="preserve">- Potenzialità 1744 kW (1500000 kcal/h)       </v>
          </cell>
          <cell r="E95" t="str">
            <v>n.</v>
          </cell>
          <cell r="F95">
            <v>1</v>
          </cell>
          <cell r="G95">
            <v>1500000</v>
          </cell>
          <cell r="H95">
            <v>1500000</v>
          </cell>
        </row>
        <row r="96">
          <cell r="B96">
            <v>1500000</v>
          </cell>
          <cell r="C96">
            <v>1500000</v>
          </cell>
          <cell r="D96">
            <v>1500000</v>
          </cell>
          <cell r="E96">
            <v>1500000</v>
          </cell>
          <cell r="G96">
            <v>1500000</v>
          </cell>
          <cell r="H96">
            <v>1500000</v>
          </cell>
        </row>
        <row r="97">
          <cell r="A97" t="str">
            <v>nd</v>
          </cell>
          <cell r="B97" t="e">
            <v>#N/A</v>
          </cell>
          <cell r="C97" t="e">
            <v>#N/A</v>
          </cell>
          <cell r="D97" t="e">
            <v>#N/A</v>
          </cell>
          <cell r="E97" t="e">
            <v>#N/A</v>
          </cell>
          <cell r="F97">
            <v>1</v>
          </cell>
          <cell r="G97">
            <v>2000000</v>
          </cell>
          <cell r="H97">
            <v>2000000</v>
          </cell>
        </row>
        <row r="98">
          <cell r="B98">
            <v>2000000</v>
          </cell>
          <cell r="C98">
            <v>2000000</v>
          </cell>
          <cell r="D98">
            <v>2000000</v>
          </cell>
          <cell r="E98">
            <v>2000000</v>
          </cell>
          <cell r="G98">
            <v>2000000</v>
          </cell>
          <cell r="H98">
            <v>2000000</v>
          </cell>
        </row>
        <row r="99">
          <cell r="A99">
            <v>579398</v>
          </cell>
          <cell r="B99" t="str">
            <v>579.P110</v>
          </cell>
          <cell r="C99">
            <v>0</v>
          </cell>
          <cell r="D99" t="str">
            <v>POMPE CENTRIFUGHE AD ASSE ORIZZONTALE A 1450 g/1'</v>
          </cell>
          <cell r="E99">
            <v>0</v>
          </cell>
          <cell r="G99">
            <v>0</v>
          </cell>
          <cell r="H99">
            <v>0</v>
          </cell>
        </row>
        <row r="100">
          <cell r="A100">
            <v>579415</v>
          </cell>
          <cell r="B100">
            <v>0</v>
          </cell>
          <cell r="C100" t="str">
            <v>A16</v>
          </cell>
          <cell r="D100" t="str">
            <v xml:space="preserve">- motore da 45 kW; grandezza 150-400      </v>
          </cell>
          <cell r="E100" t="str">
            <v>n.</v>
          </cell>
          <cell r="F100">
            <v>2</v>
          </cell>
          <cell r="G100">
            <v>1500000</v>
          </cell>
          <cell r="H100">
            <v>3000000</v>
          </cell>
        </row>
        <row r="101">
          <cell r="B101">
            <v>3000000</v>
          </cell>
          <cell r="C101">
            <v>3000000</v>
          </cell>
          <cell r="D101">
            <v>3000000</v>
          </cell>
          <cell r="E101">
            <v>3000000</v>
          </cell>
          <cell r="G101">
            <v>3000000</v>
          </cell>
          <cell r="H101">
            <v>3000000</v>
          </cell>
        </row>
        <row r="102">
          <cell r="A102">
            <v>579481</v>
          </cell>
          <cell r="B102" t="str">
            <v>579. V101</v>
          </cell>
          <cell r="C102">
            <v>0</v>
          </cell>
          <cell r="D102" t="str">
            <v>VASO DI ESPANSIONE AUTOPRESSURIZZATO</v>
          </cell>
          <cell r="E102">
            <v>0</v>
          </cell>
          <cell r="G102">
            <v>0</v>
          </cell>
          <cell r="H102">
            <v>0</v>
          </cell>
        </row>
        <row r="103">
          <cell r="A103">
            <v>579497</v>
          </cell>
          <cell r="B103">
            <v>0</v>
          </cell>
          <cell r="C103" t="str">
            <v>A15</v>
          </cell>
          <cell r="D103" t="str">
            <v xml:space="preserve">- Capacità 1000 l      </v>
          </cell>
          <cell r="E103" t="str">
            <v>n.</v>
          </cell>
          <cell r="F103">
            <v>1</v>
          </cell>
          <cell r="G103">
            <v>800000</v>
          </cell>
          <cell r="H103">
            <v>800000</v>
          </cell>
        </row>
        <row r="104">
          <cell r="B104">
            <v>800000</v>
          </cell>
          <cell r="C104">
            <v>800000</v>
          </cell>
          <cell r="D104">
            <v>800000</v>
          </cell>
          <cell r="E104">
            <v>800000</v>
          </cell>
          <cell r="G104">
            <v>800000</v>
          </cell>
          <cell r="H104">
            <v>800000</v>
          </cell>
        </row>
        <row r="105">
          <cell r="A105">
            <v>579481</v>
          </cell>
          <cell r="B105" t="str">
            <v>579. V101</v>
          </cell>
          <cell r="C105">
            <v>0</v>
          </cell>
          <cell r="D105" t="str">
            <v>VASO DI ESPANSIONE AUTOPRESSURIZZATO</v>
          </cell>
          <cell r="E105">
            <v>0</v>
          </cell>
          <cell r="G105">
            <v>0</v>
          </cell>
          <cell r="H105">
            <v>0</v>
          </cell>
        </row>
        <row r="106">
          <cell r="A106">
            <v>579497</v>
          </cell>
          <cell r="B106">
            <v>0</v>
          </cell>
          <cell r="C106" t="str">
            <v>A15</v>
          </cell>
          <cell r="D106" t="str">
            <v xml:space="preserve">- Capacità 1000 l      </v>
          </cell>
          <cell r="E106" t="str">
            <v>n.</v>
          </cell>
          <cell r="F106">
            <v>1</v>
          </cell>
          <cell r="G106">
            <v>600000</v>
          </cell>
          <cell r="H106">
            <v>600000</v>
          </cell>
        </row>
        <row r="107">
          <cell r="B107">
            <v>600000</v>
          </cell>
          <cell r="C107">
            <v>600000</v>
          </cell>
          <cell r="D107">
            <v>600000</v>
          </cell>
          <cell r="E107">
            <v>600000</v>
          </cell>
          <cell r="G107">
            <v>600000</v>
          </cell>
          <cell r="H107">
            <v>600000</v>
          </cell>
        </row>
        <row r="108">
          <cell r="A108" t="str">
            <v>nd</v>
          </cell>
          <cell r="B108" t="e">
            <v>#N/A</v>
          </cell>
          <cell r="C108" t="e">
            <v>#N/A</v>
          </cell>
          <cell r="D108" t="e">
            <v>#N/A</v>
          </cell>
          <cell r="E108" t="e">
            <v>#N/A</v>
          </cell>
          <cell r="F108">
            <v>1</v>
          </cell>
          <cell r="G108">
            <v>15000000</v>
          </cell>
          <cell r="H108">
            <v>15000000</v>
          </cell>
        </row>
        <row r="109">
          <cell r="B109">
            <v>15000000</v>
          </cell>
          <cell r="C109">
            <v>15000000</v>
          </cell>
          <cell r="D109">
            <v>15000000</v>
          </cell>
          <cell r="E109">
            <v>15000000</v>
          </cell>
          <cell r="G109">
            <v>15000000</v>
          </cell>
          <cell r="H109">
            <v>15000000</v>
          </cell>
        </row>
        <row r="110">
          <cell r="A110" t="str">
            <v>nd</v>
          </cell>
          <cell r="B110" t="e">
            <v>#N/A</v>
          </cell>
          <cell r="C110" t="e">
            <v>#N/A</v>
          </cell>
          <cell r="D110" t="e">
            <v>#N/A</v>
          </cell>
          <cell r="E110" t="e">
            <v>#N/A</v>
          </cell>
          <cell r="F110">
            <v>1</v>
          </cell>
          <cell r="G110">
            <v>4750000</v>
          </cell>
          <cell r="H110">
            <v>4750000</v>
          </cell>
        </row>
        <row r="111">
          <cell r="B111">
            <v>4750000</v>
          </cell>
          <cell r="C111">
            <v>4750000</v>
          </cell>
          <cell r="D111">
            <v>4750000</v>
          </cell>
          <cell r="E111">
            <v>4750000</v>
          </cell>
          <cell r="G111">
            <v>4750000</v>
          </cell>
          <cell r="H111">
            <v>4750000</v>
          </cell>
        </row>
        <row r="112">
          <cell r="B112">
            <v>4750000</v>
          </cell>
          <cell r="C112">
            <v>4750000</v>
          </cell>
          <cell r="D112">
            <v>4750000</v>
          </cell>
          <cell r="E112">
            <v>4750000</v>
          </cell>
          <cell r="G112">
            <v>4750000</v>
          </cell>
          <cell r="H112">
            <v>272241000</v>
          </cell>
        </row>
        <row r="113">
          <cell r="B113">
            <v>272240896</v>
          </cell>
          <cell r="C113">
            <v>272240896</v>
          </cell>
          <cell r="D113">
            <v>272240896</v>
          </cell>
          <cell r="E113">
            <v>272240896</v>
          </cell>
          <cell r="G113">
            <v>272240896</v>
          </cell>
          <cell r="H113">
            <v>272240896</v>
          </cell>
        </row>
        <row r="114">
          <cell r="B114">
            <v>272240896</v>
          </cell>
          <cell r="C114">
            <v>272240896</v>
          </cell>
          <cell r="D114">
            <v>272240896</v>
          </cell>
          <cell r="E114">
            <v>272240896</v>
          </cell>
          <cell r="G114">
            <v>272240896</v>
          </cell>
          <cell r="H114">
            <v>272240896</v>
          </cell>
        </row>
        <row r="115">
          <cell r="B115">
            <v>272240896</v>
          </cell>
          <cell r="C115">
            <v>272240896</v>
          </cell>
          <cell r="D115">
            <v>272240896</v>
          </cell>
          <cell r="E115">
            <v>272240896</v>
          </cell>
          <cell r="G115">
            <v>272240896</v>
          </cell>
          <cell r="H115">
            <v>272240896</v>
          </cell>
        </row>
        <row r="116">
          <cell r="B116">
            <v>272240896</v>
          </cell>
          <cell r="C116">
            <v>272240896</v>
          </cell>
          <cell r="D116">
            <v>272240896</v>
          </cell>
          <cell r="E116">
            <v>272240896</v>
          </cell>
          <cell r="G116">
            <v>272240896</v>
          </cell>
          <cell r="H116">
            <v>272240896</v>
          </cell>
        </row>
        <row r="117">
          <cell r="B117">
            <v>272240896</v>
          </cell>
          <cell r="C117">
            <v>272240896</v>
          </cell>
          <cell r="D117">
            <v>272240896</v>
          </cell>
          <cell r="E117">
            <v>272240896</v>
          </cell>
          <cell r="G117">
            <v>272240896</v>
          </cell>
          <cell r="H117">
            <v>272240896</v>
          </cell>
        </row>
        <row r="118">
          <cell r="B118">
            <v>272240896</v>
          </cell>
          <cell r="C118">
            <v>272240896</v>
          </cell>
          <cell r="D118">
            <v>272240896</v>
          </cell>
          <cell r="E118">
            <v>272240896</v>
          </cell>
          <cell r="G118">
            <v>272240896</v>
          </cell>
          <cell r="H118">
            <v>272240896</v>
          </cell>
        </row>
        <row r="119">
          <cell r="B119">
            <v>272240896</v>
          </cell>
          <cell r="C119">
            <v>272240896</v>
          </cell>
          <cell r="D119">
            <v>272240896</v>
          </cell>
          <cell r="E119">
            <v>272240896</v>
          </cell>
          <cell r="G119">
            <v>272240896</v>
          </cell>
          <cell r="H119">
            <v>272240896</v>
          </cell>
        </row>
        <row r="120">
          <cell r="B120">
            <v>272240896</v>
          </cell>
          <cell r="C120">
            <v>272240896</v>
          </cell>
          <cell r="D120">
            <v>272240896</v>
          </cell>
          <cell r="E120">
            <v>272240896</v>
          </cell>
          <cell r="G120">
            <v>272240896</v>
          </cell>
          <cell r="H120">
            <v>272240896</v>
          </cell>
        </row>
        <row r="121">
          <cell r="B121">
            <v>272240896</v>
          </cell>
          <cell r="C121">
            <v>272240896</v>
          </cell>
          <cell r="D121">
            <v>272240896</v>
          </cell>
          <cell r="E121">
            <v>272240896</v>
          </cell>
          <cell r="G121">
            <v>272240896</v>
          </cell>
          <cell r="H121">
            <v>272240896</v>
          </cell>
        </row>
        <row r="122">
          <cell r="B122">
            <v>272240896</v>
          </cell>
          <cell r="C122">
            <v>272240896</v>
          </cell>
          <cell r="D122">
            <v>272240896</v>
          </cell>
          <cell r="E122">
            <v>272240896</v>
          </cell>
          <cell r="G122">
            <v>272240896</v>
          </cell>
          <cell r="H122">
            <v>272240896</v>
          </cell>
        </row>
        <row r="123">
          <cell r="B123">
            <v>272240896</v>
          </cell>
          <cell r="C123">
            <v>272240896</v>
          </cell>
          <cell r="D123">
            <v>272240896</v>
          </cell>
          <cell r="E123">
            <v>272240896</v>
          </cell>
          <cell r="G123">
            <v>272240896</v>
          </cell>
          <cell r="H123">
            <v>272240896</v>
          </cell>
        </row>
        <row r="124">
          <cell r="B124">
            <v>272240896</v>
          </cell>
          <cell r="C124">
            <v>272240896</v>
          </cell>
          <cell r="D124">
            <v>272240896</v>
          </cell>
          <cell r="E124">
            <v>272240896</v>
          </cell>
          <cell r="G124">
            <v>272240896</v>
          </cell>
          <cell r="H124">
            <v>272240896</v>
          </cell>
        </row>
        <row r="125">
          <cell r="B125">
            <v>272240896</v>
          </cell>
          <cell r="C125">
            <v>272240896</v>
          </cell>
          <cell r="D125">
            <v>272240896</v>
          </cell>
          <cell r="E125">
            <v>272240896</v>
          </cell>
          <cell r="G125">
            <v>272240896</v>
          </cell>
          <cell r="H125">
            <v>272240896</v>
          </cell>
        </row>
        <row r="126">
          <cell r="B126">
            <v>272240896</v>
          </cell>
          <cell r="C126">
            <v>272240896</v>
          </cell>
          <cell r="D126">
            <v>272240896</v>
          </cell>
          <cell r="E126">
            <v>272240896</v>
          </cell>
          <cell r="G126">
            <v>272240896</v>
          </cell>
          <cell r="H126">
            <v>272240896</v>
          </cell>
        </row>
        <row r="127">
          <cell r="B127">
            <v>272240896</v>
          </cell>
          <cell r="C127">
            <v>272240896</v>
          </cell>
          <cell r="D127">
            <v>272240896</v>
          </cell>
          <cell r="E127">
            <v>272240896</v>
          </cell>
          <cell r="G127">
            <v>272240896</v>
          </cell>
          <cell r="H127">
            <v>272240896</v>
          </cell>
        </row>
        <row r="128">
          <cell r="B128">
            <v>272240896</v>
          </cell>
          <cell r="C128">
            <v>272240896</v>
          </cell>
          <cell r="D128">
            <v>272240896</v>
          </cell>
          <cell r="E128">
            <v>272240896</v>
          </cell>
          <cell r="G128">
            <v>272240896</v>
          </cell>
          <cell r="H128">
            <v>272240896</v>
          </cell>
        </row>
        <row r="129">
          <cell r="B129">
            <v>272240896</v>
          </cell>
          <cell r="C129">
            <v>272240896</v>
          </cell>
          <cell r="D129">
            <v>272240896</v>
          </cell>
          <cell r="E129">
            <v>272240896</v>
          </cell>
          <cell r="G129">
            <v>272240896</v>
          </cell>
          <cell r="H129">
            <v>272240896</v>
          </cell>
        </row>
        <row r="130">
          <cell r="B130">
            <v>272240896</v>
          </cell>
          <cell r="C130">
            <v>272240896</v>
          </cell>
          <cell r="D130">
            <v>272240896</v>
          </cell>
          <cell r="E130">
            <v>272240896</v>
          </cell>
          <cell r="G130">
            <v>272240896</v>
          </cell>
          <cell r="H130">
            <v>272240896</v>
          </cell>
        </row>
        <row r="131">
          <cell r="B131">
            <v>272240896</v>
          </cell>
          <cell r="C131">
            <v>272240896</v>
          </cell>
          <cell r="D131">
            <v>272240896</v>
          </cell>
          <cell r="E131">
            <v>272240896</v>
          </cell>
          <cell r="G131">
            <v>272240896</v>
          </cell>
          <cell r="H131">
            <v>272240896</v>
          </cell>
        </row>
        <row r="132">
          <cell r="B132">
            <v>272240896</v>
          </cell>
          <cell r="C132">
            <v>272240896</v>
          </cell>
          <cell r="D132">
            <v>272240896</v>
          </cell>
          <cell r="E132">
            <v>272240896</v>
          </cell>
          <cell r="G132">
            <v>272240896</v>
          </cell>
          <cell r="H132">
            <v>272240896</v>
          </cell>
        </row>
        <row r="133">
          <cell r="B133">
            <v>272240896</v>
          </cell>
          <cell r="C133">
            <v>272240896</v>
          </cell>
          <cell r="D133">
            <v>272240896</v>
          </cell>
          <cell r="E133">
            <v>272240896</v>
          </cell>
          <cell r="G133">
            <v>272240896</v>
          </cell>
          <cell r="H133">
            <v>272240896</v>
          </cell>
        </row>
        <row r="134">
          <cell r="B134">
            <v>272240896</v>
          </cell>
          <cell r="C134">
            <v>272240896</v>
          </cell>
          <cell r="D134">
            <v>272240896</v>
          </cell>
          <cell r="E134">
            <v>272240896</v>
          </cell>
          <cell r="G134">
            <v>272240896</v>
          </cell>
          <cell r="H134">
            <v>272240896</v>
          </cell>
        </row>
        <row r="135">
          <cell r="B135">
            <v>272240896</v>
          </cell>
          <cell r="C135">
            <v>272240896</v>
          </cell>
          <cell r="D135">
            <v>272240896</v>
          </cell>
          <cell r="E135">
            <v>272240896</v>
          </cell>
          <cell r="G135">
            <v>272240896</v>
          </cell>
          <cell r="H135">
            <v>272240896</v>
          </cell>
        </row>
        <row r="136">
          <cell r="B136">
            <v>272240896</v>
          </cell>
          <cell r="C136">
            <v>272240896</v>
          </cell>
          <cell r="D136">
            <v>272240896</v>
          </cell>
          <cell r="E136">
            <v>272240896</v>
          </cell>
          <cell r="G136">
            <v>272240896</v>
          </cell>
          <cell r="H136">
            <v>272240896</v>
          </cell>
        </row>
        <row r="137">
          <cell r="B137">
            <v>272240896</v>
          </cell>
          <cell r="C137">
            <v>272240896</v>
          </cell>
          <cell r="D137">
            <v>272240896</v>
          </cell>
          <cell r="E137">
            <v>272240896</v>
          </cell>
          <cell r="G137">
            <v>272240896</v>
          </cell>
          <cell r="H137">
            <v>272240896</v>
          </cell>
        </row>
        <row r="138">
          <cell r="B138">
            <v>272240896</v>
          </cell>
          <cell r="C138">
            <v>272240896</v>
          </cell>
          <cell r="D138">
            <v>272240896</v>
          </cell>
          <cell r="E138">
            <v>272240896</v>
          </cell>
          <cell r="G138">
            <v>272240896</v>
          </cell>
          <cell r="H138">
            <v>272240896</v>
          </cell>
        </row>
        <row r="139">
          <cell r="B139">
            <v>272240896</v>
          </cell>
          <cell r="C139">
            <v>272240896</v>
          </cell>
          <cell r="D139">
            <v>272240896</v>
          </cell>
          <cell r="E139">
            <v>272240896</v>
          </cell>
          <cell r="G139">
            <v>272240896</v>
          </cell>
          <cell r="H139">
            <v>272240896</v>
          </cell>
        </row>
        <row r="140">
          <cell r="B140">
            <v>272240896</v>
          </cell>
          <cell r="C140">
            <v>272240896</v>
          </cell>
          <cell r="D140">
            <v>272240896</v>
          </cell>
          <cell r="E140">
            <v>272240896</v>
          </cell>
          <cell r="G140">
            <v>272240896</v>
          </cell>
          <cell r="H140">
            <v>272240896</v>
          </cell>
        </row>
        <row r="141">
          <cell r="B141">
            <v>272240896</v>
          </cell>
          <cell r="C141">
            <v>272240896</v>
          </cell>
          <cell r="D141">
            <v>272240896</v>
          </cell>
          <cell r="E141">
            <v>272240896</v>
          </cell>
          <cell r="G141">
            <v>272240896</v>
          </cell>
          <cell r="H141">
            <v>272240896</v>
          </cell>
        </row>
        <row r="142">
          <cell r="B142">
            <v>272240896</v>
          </cell>
          <cell r="C142">
            <v>272240896</v>
          </cell>
          <cell r="D142">
            <v>272240896</v>
          </cell>
          <cell r="E142">
            <v>272240896</v>
          </cell>
          <cell r="G142">
            <v>272240896</v>
          </cell>
          <cell r="H142">
            <v>272240896</v>
          </cell>
        </row>
        <row r="143">
          <cell r="B143">
            <v>272240896</v>
          </cell>
          <cell r="C143">
            <v>272240896</v>
          </cell>
          <cell r="D143">
            <v>272240896</v>
          </cell>
          <cell r="E143">
            <v>272240896</v>
          </cell>
          <cell r="G143">
            <v>272240896</v>
          </cell>
          <cell r="H143">
            <v>272240896</v>
          </cell>
        </row>
        <row r="144">
          <cell r="B144">
            <v>272240896</v>
          </cell>
          <cell r="C144">
            <v>272240896</v>
          </cell>
          <cell r="D144">
            <v>272240896</v>
          </cell>
          <cell r="E144">
            <v>272240896</v>
          </cell>
          <cell r="G144">
            <v>272240896</v>
          </cell>
          <cell r="H144">
            <v>272240896</v>
          </cell>
        </row>
        <row r="145">
          <cell r="B145">
            <v>272240896</v>
          </cell>
          <cell r="C145">
            <v>272240896</v>
          </cell>
          <cell r="D145">
            <v>272240896</v>
          </cell>
          <cell r="E145">
            <v>272240896</v>
          </cell>
          <cell r="G145">
            <v>272240896</v>
          </cell>
          <cell r="H145">
            <v>272240896</v>
          </cell>
        </row>
        <row r="146">
          <cell r="B146">
            <v>272240896</v>
          </cell>
          <cell r="C146">
            <v>272240896</v>
          </cell>
          <cell r="D146">
            <v>272240896</v>
          </cell>
          <cell r="E146">
            <v>272240896</v>
          </cell>
          <cell r="G146">
            <v>272240896</v>
          </cell>
          <cell r="H146">
            <v>272240896</v>
          </cell>
        </row>
        <row r="147">
          <cell r="B147">
            <v>272240896</v>
          </cell>
          <cell r="C147">
            <v>272240896</v>
          </cell>
          <cell r="D147">
            <v>272240896</v>
          </cell>
          <cell r="E147">
            <v>272240896</v>
          </cell>
          <cell r="G147">
            <v>272240896</v>
          </cell>
          <cell r="H147">
            <v>272240896</v>
          </cell>
        </row>
        <row r="148">
          <cell r="B148">
            <v>272240896</v>
          </cell>
          <cell r="C148">
            <v>272240896</v>
          </cell>
          <cell r="D148">
            <v>272240896</v>
          </cell>
          <cell r="E148">
            <v>272240896</v>
          </cell>
          <cell r="G148">
            <v>272240896</v>
          </cell>
          <cell r="H148">
            <v>272240896</v>
          </cell>
        </row>
        <row r="149">
          <cell r="B149">
            <v>272240896</v>
          </cell>
          <cell r="C149">
            <v>272240896</v>
          </cell>
          <cell r="D149">
            <v>272240896</v>
          </cell>
          <cell r="E149">
            <v>272240896</v>
          </cell>
          <cell r="G149">
            <v>272240896</v>
          </cell>
          <cell r="H149">
            <v>272240896</v>
          </cell>
        </row>
        <row r="150">
          <cell r="B150">
            <v>272240896</v>
          </cell>
          <cell r="C150">
            <v>272240896</v>
          </cell>
          <cell r="D150">
            <v>272240896</v>
          </cell>
          <cell r="E150">
            <v>272240896</v>
          </cell>
          <cell r="G150">
            <v>272240896</v>
          </cell>
          <cell r="H150">
            <v>272240896</v>
          </cell>
        </row>
        <row r="151">
          <cell r="B151">
            <v>272240896</v>
          </cell>
          <cell r="C151">
            <v>272240896</v>
          </cell>
          <cell r="D151">
            <v>272240896</v>
          </cell>
          <cell r="E151">
            <v>272240896</v>
          </cell>
          <cell r="G151">
            <v>272240896</v>
          </cell>
          <cell r="H151">
            <v>272240896</v>
          </cell>
        </row>
        <row r="152">
          <cell r="B152">
            <v>272240896</v>
          </cell>
          <cell r="C152">
            <v>272240896</v>
          </cell>
          <cell r="D152">
            <v>272240896</v>
          </cell>
          <cell r="E152">
            <v>272240896</v>
          </cell>
          <cell r="G152">
            <v>272240896</v>
          </cell>
          <cell r="H152">
            <v>272240896</v>
          </cell>
        </row>
        <row r="153">
          <cell r="B153">
            <v>272240896</v>
          </cell>
          <cell r="C153">
            <v>272240896</v>
          </cell>
          <cell r="D153">
            <v>272240896</v>
          </cell>
          <cell r="E153">
            <v>272240896</v>
          </cell>
          <cell r="G153">
            <v>272240896</v>
          </cell>
          <cell r="H153">
            <v>272240896</v>
          </cell>
        </row>
        <row r="154">
          <cell r="B154">
            <v>272240896</v>
          </cell>
          <cell r="C154">
            <v>272240896</v>
          </cell>
          <cell r="D154">
            <v>272240896</v>
          </cell>
          <cell r="E154">
            <v>272240896</v>
          </cell>
          <cell r="G154">
            <v>272240896</v>
          </cell>
          <cell r="H154">
            <v>272240896</v>
          </cell>
        </row>
        <row r="155">
          <cell r="B155">
            <v>272240896</v>
          </cell>
          <cell r="C155">
            <v>272240896</v>
          </cell>
          <cell r="D155">
            <v>272240896</v>
          </cell>
          <cell r="E155">
            <v>272240896</v>
          </cell>
          <cell r="G155">
            <v>272240896</v>
          </cell>
          <cell r="H155">
            <v>272240896</v>
          </cell>
        </row>
        <row r="156">
          <cell r="B156">
            <v>272240896</v>
          </cell>
          <cell r="C156">
            <v>272240896</v>
          </cell>
          <cell r="D156">
            <v>272240896</v>
          </cell>
          <cell r="E156">
            <v>272240896</v>
          </cell>
          <cell r="G156">
            <v>272240896</v>
          </cell>
          <cell r="H156">
            <v>272240896</v>
          </cell>
        </row>
        <row r="157">
          <cell r="B157">
            <v>272240896</v>
          </cell>
          <cell r="C157">
            <v>272240896</v>
          </cell>
          <cell r="D157">
            <v>272240896</v>
          </cell>
          <cell r="E157">
            <v>272240896</v>
          </cell>
          <cell r="G157">
            <v>272240896</v>
          </cell>
          <cell r="H157">
            <v>272240896</v>
          </cell>
        </row>
        <row r="158">
          <cell r="B158">
            <v>272240896</v>
          </cell>
          <cell r="C158">
            <v>272240896</v>
          </cell>
          <cell r="D158">
            <v>272240896</v>
          </cell>
          <cell r="E158">
            <v>272240896</v>
          </cell>
          <cell r="G158">
            <v>272240896</v>
          </cell>
          <cell r="H158">
            <v>272240896</v>
          </cell>
        </row>
        <row r="159">
          <cell r="B159">
            <v>272240896</v>
          </cell>
          <cell r="C159">
            <v>272240896</v>
          </cell>
          <cell r="D159">
            <v>272240896</v>
          </cell>
          <cell r="E159">
            <v>272240896</v>
          </cell>
          <cell r="G159">
            <v>272240896</v>
          </cell>
          <cell r="H159">
            <v>272240896</v>
          </cell>
        </row>
        <row r="160">
          <cell r="B160">
            <v>272240896</v>
          </cell>
          <cell r="C160">
            <v>272240896</v>
          </cell>
          <cell r="D160">
            <v>272240896</v>
          </cell>
          <cell r="E160">
            <v>272240896</v>
          </cell>
          <cell r="G160">
            <v>272240896</v>
          </cell>
          <cell r="H160">
            <v>272240896</v>
          </cell>
        </row>
        <row r="161">
          <cell r="B161">
            <v>272240896</v>
          </cell>
          <cell r="C161">
            <v>272240896</v>
          </cell>
          <cell r="D161">
            <v>272240896</v>
          </cell>
          <cell r="E161">
            <v>272240896</v>
          </cell>
          <cell r="G161">
            <v>272240896</v>
          </cell>
          <cell r="H161">
            <v>272240896</v>
          </cell>
        </row>
        <row r="162">
          <cell r="B162">
            <v>272240896</v>
          </cell>
          <cell r="C162">
            <v>272240896</v>
          </cell>
          <cell r="D162">
            <v>272240896</v>
          </cell>
          <cell r="E162">
            <v>272240896</v>
          </cell>
          <cell r="G162">
            <v>272240896</v>
          </cell>
          <cell r="H162">
            <v>272240896</v>
          </cell>
        </row>
        <row r="163">
          <cell r="B163">
            <v>272240896</v>
          </cell>
          <cell r="C163">
            <v>272240896</v>
          </cell>
          <cell r="D163">
            <v>272240896</v>
          </cell>
          <cell r="E163">
            <v>272240896</v>
          </cell>
          <cell r="G163">
            <v>272240896</v>
          </cell>
          <cell r="H163">
            <v>272240896</v>
          </cell>
        </row>
        <row r="164">
          <cell r="B164">
            <v>272240896</v>
          </cell>
          <cell r="C164">
            <v>272240896</v>
          </cell>
          <cell r="D164">
            <v>272240896</v>
          </cell>
          <cell r="E164">
            <v>272240896</v>
          </cell>
          <cell r="G164">
            <v>272240896</v>
          </cell>
          <cell r="H164">
            <v>272240896</v>
          </cell>
        </row>
        <row r="165">
          <cell r="B165">
            <v>272240896</v>
          </cell>
          <cell r="C165">
            <v>272240896</v>
          </cell>
          <cell r="D165">
            <v>272240896</v>
          </cell>
          <cell r="E165">
            <v>272240896</v>
          </cell>
          <cell r="G165">
            <v>272240896</v>
          </cell>
          <cell r="H165">
            <v>272240896</v>
          </cell>
        </row>
        <row r="166">
          <cell r="B166">
            <v>272240896</v>
          </cell>
          <cell r="C166">
            <v>272240896</v>
          </cell>
          <cell r="D166">
            <v>272240896</v>
          </cell>
          <cell r="E166">
            <v>272240896</v>
          </cell>
          <cell r="G166">
            <v>272240896</v>
          </cell>
          <cell r="H166">
            <v>272240896</v>
          </cell>
        </row>
        <row r="167">
          <cell r="B167">
            <v>272240896</v>
          </cell>
          <cell r="C167">
            <v>272240896</v>
          </cell>
          <cell r="D167">
            <v>272240896</v>
          </cell>
          <cell r="E167">
            <v>272240896</v>
          </cell>
          <cell r="G167">
            <v>272240896</v>
          </cell>
          <cell r="H167">
            <v>272240896</v>
          </cell>
        </row>
        <row r="168">
          <cell r="B168">
            <v>272240896</v>
          </cell>
          <cell r="C168">
            <v>272240896</v>
          </cell>
          <cell r="D168">
            <v>272240896</v>
          </cell>
          <cell r="E168">
            <v>272240896</v>
          </cell>
          <cell r="G168">
            <v>272240896</v>
          </cell>
          <cell r="H168">
            <v>272240896</v>
          </cell>
        </row>
        <row r="169">
          <cell r="B169">
            <v>272240896</v>
          </cell>
          <cell r="C169">
            <v>272240896</v>
          </cell>
          <cell r="D169">
            <v>272240896</v>
          </cell>
          <cell r="E169">
            <v>272240896</v>
          </cell>
          <cell r="G169">
            <v>272240896</v>
          </cell>
          <cell r="H169">
            <v>272240896</v>
          </cell>
        </row>
        <row r="170">
          <cell r="B170">
            <v>272240896</v>
          </cell>
          <cell r="C170">
            <v>272240896</v>
          </cell>
          <cell r="D170">
            <v>272240896</v>
          </cell>
          <cell r="E170">
            <v>272240896</v>
          </cell>
          <cell r="G170">
            <v>272240896</v>
          </cell>
          <cell r="H170">
            <v>272240896</v>
          </cell>
        </row>
        <row r="171">
          <cell r="B171">
            <v>272240896</v>
          </cell>
          <cell r="C171">
            <v>272240896</v>
          </cell>
          <cell r="D171">
            <v>272240896</v>
          </cell>
          <cell r="E171">
            <v>272240896</v>
          </cell>
          <cell r="G171">
            <v>272240896</v>
          </cell>
          <cell r="H171">
            <v>272240896</v>
          </cell>
        </row>
        <row r="172">
          <cell r="B172">
            <v>272240896</v>
          </cell>
          <cell r="C172">
            <v>272240896</v>
          </cell>
          <cell r="D172">
            <v>272240896</v>
          </cell>
          <cell r="E172">
            <v>272240896</v>
          </cell>
          <cell r="G172">
            <v>272240896</v>
          </cell>
          <cell r="H172">
            <v>272240896</v>
          </cell>
        </row>
        <row r="173">
          <cell r="B173">
            <v>272240896</v>
          </cell>
          <cell r="C173">
            <v>272240896</v>
          </cell>
          <cell r="D173">
            <v>272240896</v>
          </cell>
          <cell r="E173">
            <v>272240896</v>
          </cell>
          <cell r="G173">
            <v>272240896</v>
          </cell>
          <cell r="H173">
            <v>272240896</v>
          </cell>
        </row>
        <row r="174">
          <cell r="B174">
            <v>272240896</v>
          </cell>
          <cell r="C174">
            <v>272240896</v>
          </cell>
          <cell r="D174">
            <v>272240896</v>
          </cell>
          <cell r="E174">
            <v>272240896</v>
          </cell>
          <cell r="G174">
            <v>272240896</v>
          </cell>
          <cell r="H174">
            <v>272240896</v>
          </cell>
        </row>
        <row r="175">
          <cell r="B175">
            <v>272240896</v>
          </cell>
          <cell r="C175">
            <v>272240896</v>
          </cell>
          <cell r="D175">
            <v>272240896</v>
          </cell>
          <cell r="E175">
            <v>272240896</v>
          </cell>
          <cell r="G175">
            <v>272240896</v>
          </cell>
          <cell r="H175">
            <v>272240896</v>
          </cell>
        </row>
        <row r="176">
          <cell r="B176">
            <v>272240896</v>
          </cell>
          <cell r="C176">
            <v>272240896</v>
          </cell>
          <cell r="D176">
            <v>272240896</v>
          </cell>
          <cell r="E176">
            <v>272240896</v>
          </cell>
          <cell r="G176">
            <v>272240896</v>
          </cell>
          <cell r="H176">
            <v>272240896</v>
          </cell>
        </row>
        <row r="177">
          <cell r="B177">
            <v>272240896</v>
          </cell>
          <cell r="C177">
            <v>272240896</v>
          </cell>
          <cell r="D177">
            <v>272240896</v>
          </cell>
          <cell r="E177">
            <v>272240896</v>
          </cell>
          <cell r="G177">
            <v>272240896</v>
          </cell>
          <cell r="H177">
            <v>272240896</v>
          </cell>
        </row>
        <row r="178">
          <cell r="B178">
            <v>272240896</v>
          </cell>
          <cell r="C178">
            <v>272240896</v>
          </cell>
          <cell r="D178">
            <v>272240896</v>
          </cell>
          <cell r="E178">
            <v>272240896</v>
          </cell>
          <cell r="G178">
            <v>272240896</v>
          </cell>
          <cell r="H178">
            <v>272240896</v>
          </cell>
        </row>
        <row r="179">
          <cell r="B179">
            <v>272240896</v>
          </cell>
          <cell r="C179">
            <v>272240896</v>
          </cell>
          <cell r="D179">
            <v>272240896</v>
          </cell>
          <cell r="E179">
            <v>272240896</v>
          </cell>
          <cell r="G179">
            <v>272240896</v>
          </cell>
          <cell r="H179">
            <v>272240896</v>
          </cell>
        </row>
        <row r="180">
          <cell r="B180">
            <v>272240896</v>
          </cell>
          <cell r="C180">
            <v>272240896</v>
          </cell>
          <cell r="D180">
            <v>272240896</v>
          </cell>
          <cell r="E180">
            <v>272240896</v>
          </cell>
          <cell r="G180">
            <v>272240896</v>
          </cell>
          <cell r="H180">
            <v>272240896</v>
          </cell>
        </row>
        <row r="181">
          <cell r="B181">
            <v>272240896</v>
          </cell>
          <cell r="C181">
            <v>272240896</v>
          </cell>
          <cell r="D181">
            <v>272240896</v>
          </cell>
          <cell r="E181">
            <v>272240896</v>
          </cell>
          <cell r="G181">
            <v>272240896</v>
          </cell>
          <cell r="H181">
            <v>272240896</v>
          </cell>
        </row>
        <row r="182">
          <cell r="B182">
            <v>272240896</v>
          </cell>
          <cell r="C182">
            <v>272240896</v>
          </cell>
          <cell r="D182">
            <v>272240896</v>
          </cell>
          <cell r="E182">
            <v>272240896</v>
          </cell>
          <cell r="G182">
            <v>272240896</v>
          </cell>
          <cell r="H182">
            <v>272240896</v>
          </cell>
        </row>
        <row r="183">
          <cell r="B183">
            <v>272240896</v>
          </cell>
          <cell r="C183">
            <v>272240896</v>
          </cell>
          <cell r="D183">
            <v>272240896</v>
          </cell>
          <cell r="E183">
            <v>272240896</v>
          </cell>
          <cell r="G183">
            <v>272240896</v>
          </cell>
          <cell r="H183">
            <v>272240896</v>
          </cell>
        </row>
        <row r="184">
          <cell r="B184">
            <v>272240896</v>
          </cell>
          <cell r="C184">
            <v>272240896</v>
          </cell>
          <cell r="D184">
            <v>272240896</v>
          </cell>
          <cell r="E184">
            <v>272240896</v>
          </cell>
          <cell r="G184">
            <v>272240896</v>
          </cell>
          <cell r="H184">
            <v>272240896</v>
          </cell>
        </row>
        <row r="185">
          <cell r="B185">
            <v>272240896</v>
          </cell>
          <cell r="C185">
            <v>272240896</v>
          </cell>
          <cell r="D185">
            <v>272240896</v>
          </cell>
          <cell r="E185">
            <v>272240896</v>
          </cell>
          <cell r="G185">
            <v>272240896</v>
          </cell>
          <cell r="H185">
            <v>272240896</v>
          </cell>
        </row>
        <row r="186">
          <cell r="B186">
            <v>272240896</v>
          </cell>
          <cell r="C186">
            <v>272240896</v>
          </cell>
          <cell r="D186">
            <v>272240896</v>
          </cell>
          <cell r="E186">
            <v>272240896</v>
          </cell>
          <cell r="G186">
            <v>272240896</v>
          </cell>
          <cell r="H186">
            <v>272240896</v>
          </cell>
        </row>
        <row r="187">
          <cell r="B187">
            <v>272240896</v>
          </cell>
          <cell r="C187">
            <v>272240896</v>
          </cell>
          <cell r="D187">
            <v>272240896</v>
          </cell>
          <cell r="E187">
            <v>272240896</v>
          </cell>
          <cell r="G187">
            <v>272240896</v>
          </cell>
          <cell r="H187">
            <v>272240896</v>
          </cell>
        </row>
        <row r="188">
          <cell r="B188">
            <v>272240896</v>
          </cell>
          <cell r="C188">
            <v>272240896</v>
          </cell>
          <cell r="D188">
            <v>272240896</v>
          </cell>
          <cell r="E188">
            <v>272240896</v>
          </cell>
          <cell r="G188">
            <v>272240896</v>
          </cell>
          <cell r="H188">
            <v>272240896</v>
          </cell>
        </row>
        <row r="189">
          <cell r="B189">
            <v>272240896</v>
          </cell>
          <cell r="C189">
            <v>272240896</v>
          </cell>
          <cell r="D189">
            <v>272240896</v>
          </cell>
          <cell r="E189">
            <v>272240896</v>
          </cell>
          <cell r="G189">
            <v>272240896</v>
          </cell>
          <cell r="H189">
            <v>272240896</v>
          </cell>
        </row>
        <row r="190">
          <cell r="B190">
            <v>272240896</v>
          </cell>
          <cell r="C190">
            <v>272240896</v>
          </cell>
          <cell r="D190">
            <v>272240896</v>
          </cell>
          <cell r="E190">
            <v>272240896</v>
          </cell>
          <cell r="G190">
            <v>272240896</v>
          </cell>
          <cell r="H190">
            <v>272240896</v>
          </cell>
        </row>
        <row r="191">
          <cell r="B191">
            <v>272240896</v>
          </cell>
          <cell r="C191">
            <v>272240896</v>
          </cell>
          <cell r="D191">
            <v>272240896</v>
          </cell>
          <cell r="E191">
            <v>272240896</v>
          </cell>
          <cell r="G191">
            <v>272240896</v>
          </cell>
          <cell r="H191">
            <v>272240896</v>
          </cell>
        </row>
        <row r="192">
          <cell r="B192">
            <v>272240896</v>
          </cell>
          <cell r="C192">
            <v>272240896</v>
          </cell>
          <cell r="D192">
            <v>272240896</v>
          </cell>
          <cell r="E192">
            <v>272240896</v>
          </cell>
          <cell r="G192">
            <v>272240896</v>
          </cell>
          <cell r="H192">
            <v>272240896</v>
          </cell>
        </row>
        <row r="193">
          <cell r="B193">
            <v>272240896</v>
          </cell>
          <cell r="C193">
            <v>272240896</v>
          </cell>
          <cell r="D193">
            <v>272240896</v>
          </cell>
          <cell r="E193">
            <v>272240896</v>
          </cell>
          <cell r="G193">
            <v>272240896</v>
          </cell>
          <cell r="H193">
            <v>272240896</v>
          </cell>
        </row>
        <row r="194">
          <cell r="B194">
            <v>272240896</v>
          </cell>
          <cell r="C194">
            <v>272240896</v>
          </cell>
          <cell r="D194">
            <v>272240896</v>
          </cell>
          <cell r="E194">
            <v>272240896</v>
          </cell>
          <cell r="G194">
            <v>272240896</v>
          </cell>
          <cell r="H194">
            <v>272240896</v>
          </cell>
        </row>
        <row r="195">
          <cell r="B195">
            <v>272240896</v>
          </cell>
          <cell r="C195">
            <v>272240896</v>
          </cell>
          <cell r="D195">
            <v>272240896</v>
          </cell>
          <cell r="E195">
            <v>272240896</v>
          </cell>
          <cell r="G195">
            <v>272240896</v>
          </cell>
          <cell r="H195">
            <v>272240896</v>
          </cell>
        </row>
        <row r="196">
          <cell r="B196">
            <v>272240896</v>
          </cell>
          <cell r="C196">
            <v>272240896</v>
          </cell>
          <cell r="D196">
            <v>272240896</v>
          </cell>
          <cell r="E196">
            <v>272240896</v>
          </cell>
          <cell r="G196">
            <v>272240896</v>
          </cell>
          <cell r="H196">
            <v>272240896</v>
          </cell>
        </row>
        <row r="197">
          <cell r="B197">
            <v>272240896</v>
          </cell>
          <cell r="C197">
            <v>272240896</v>
          </cell>
          <cell r="D197">
            <v>272240896</v>
          </cell>
          <cell r="E197">
            <v>272240896</v>
          </cell>
          <cell r="G197">
            <v>272240896</v>
          </cell>
          <cell r="H197">
            <v>272240896</v>
          </cell>
        </row>
        <row r="198">
          <cell r="B198">
            <v>272240896</v>
          </cell>
          <cell r="C198">
            <v>272240896</v>
          </cell>
          <cell r="D198">
            <v>272240896</v>
          </cell>
          <cell r="E198">
            <v>272240896</v>
          </cell>
          <cell r="G198">
            <v>272240896</v>
          </cell>
          <cell r="H198">
            <v>272240896</v>
          </cell>
        </row>
        <row r="199">
          <cell r="B199">
            <v>272240896</v>
          </cell>
          <cell r="C199">
            <v>272240896</v>
          </cell>
          <cell r="D199">
            <v>272240896</v>
          </cell>
          <cell r="E199">
            <v>272240896</v>
          </cell>
          <cell r="G199">
            <v>272240896</v>
          </cell>
          <cell r="H199">
            <v>272240896</v>
          </cell>
        </row>
        <row r="200">
          <cell r="B200">
            <v>272240896</v>
          </cell>
          <cell r="C200">
            <v>272240896</v>
          </cell>
          <cell r="D200">
            <v>272240896</v>
          </cell>
          <cell r="E200">
            <v>272240896</v>
          </cell>
          <cell r="G200">
            <v>272240896</v>
          </cell>
          <cell r="H200">
            <v>272240896</v>
          </cell>
        </row>
        <row r="201">
          <cell r="B201">
            <v>272240896</v>
          </cell>
          <cell r="C201">
            <v>272240896</v>
          </cell>
          <cell r="D201">
            <v>272240896</v>
          </cell>
          <cell r="E201">
            <v>272240896</v>
          </cell>
          <cell r="G201">
            <v>272240896</v>
          </cell>
          <cell r="H201">
            <v>272240896</v>
          </cell>
        </row>
        <row r="202">
          <cell r="B202">
            <v>272240896</v>
          </cell>
          <cell r="C202">
            <v>272240896</v>
          </cell>
          <cell r="D202">
            <v>272240896</v>
          </cell>
          <cell r="E202">
            <v>272240896</v>
          </cell>
          <cell r="G202">
            <v>272240896</v>
          </cell>
          <cell r="H202">
            <v>272240896</v>
          </cell>
        </row>
        <row r="203">
          <cell r="B203">
            <v>272240896</v>
          </cell>
          <cell r="C203">
            <v>272240896</v>
          </cell>
          <cell r="D203">
            <v>272240896</v>
          </cell>
          <cell r="E203">
            <v>272240896</v>
          </cell>
          <cell r="G203">
            <v>272240896</v>
          </cell>
          <cell r="H203">
            <v>272240896</v>
          </cell>
        </row>
        <row r="204">
          <cell r="B204">
            <v>272240896</v>
          </cell>
          <cell r="C204">
            <v>272240896</v>
          </cell>
          <cell r="D204">
            <v>272240896</v>
          </cell>
          <cell r="E204">
            <v>272240896</v>
          </cell>
          <cell r="G204">
            <v>272240896</v>
          </cell>
          <cell r="H204">
            <v>272240896</v>
          </cell>
        </row>
        <row r="205">
          <cell r="B205">
            <v>272240896</v>
          </cell>
          <cell r="C205">
            <v>272240896</v>
          </cell>
          <cell r="D205">
            <v>272240896</v>
          </cell>
          <cell r="E205">
            <v>272240896</v>
          </cell>
          <cell r="G205">
            <v>272240896</v>
          </cell>
          <cell r="H205">
            <v>272240896</v>
          </cell>
        </row>
        <row r="206">
          <cell r="B206">
            <v>272240896</v>
          </cell>
          <cell r="C206">
            <v>272240896</v>
          </cell>
          <cell r="D206">
            <v>272240896</v>
          </cell>
          <cell r="E206">
            <v>272240896</v>
          </cell>
          <cell r="G206">
            <v>272240896</v>
          </cell>
          <cell r="H206">
            <v>272240896</v>
          </cell>
        </row>
        <row r="207">
          <cell r="B207">
            <v>272240896</v>
          </cell>
          <cell r="C207">
            <v>272240896</v>
          </cell>
          <cell r="D207">
            <v>272240896</v>
          </cell>
          <cell r="E207">
            <v>272240896</v>
          </cell>
          <cell r="G207">
            <v>272240896</v>
          </cell>
          <cell r="H207">
            <v>272240896</v>
          </cell>
        </row>
        <row r="208">
          <cell r="B208">
            <v>272240896</v>
          </cell>
          <cell r="C208">
            <v>272240896</v>
          </cell>
          <cell r="D208">
            <v>272240896</v>
          </cell>
          <cell r="E208">
            <v>272240896</v>
          </cell>
          <cell r="G208">
            <v>272240896</v>
          </cell>
          <cell r="H208">
            <v>272240896</v>
          </cell>
        </row>
        <row r="209">
          <cell r="B209">
            <v>272240896</v>
          </cell>
          <cell r="C209">
            <v>272240896</v>
          </cell>
          <cell r="D209">
            <v>272240896</v>
          </cell>
          <cell r="E209">
            <v>272240896</v>
          </cell>
          <cell r="G209">
            <v>272240896</v>
          </cell>
          <cell r="H209">
            <v>272240896</v>
          </cell>
        </row>
        <row r="210">
          <cell r="B210">
            <v>272240896</v>
          </cell>
          <cell r="C210">
            <v>272240896</v>
          </cell>
          <cell r="D210">
            <v>272240896</v>
          </cell>
          <cell r="E210">
            <v>272240896</v>
          </cell>
          <cell r="G210">
            <v>272240896</v>
          </cell>
          <cell r="H210">
            <v>272240896</v>
          </cell>
        </row>
        <row r="211">
          <cell r="B211">
            <v>272240896</v>
          </cell>
          <cell r="C211">
            <v>272240896</v>
          </cell>
          <cell r="D211">
            <v>272240896</v>
          </cell>
          <cell r="E211">
            <v>272240896</v>
          </cell>
          <cell r="G211">
            <v>272240896</v>
          </cell>
          <cell r="H211">
            <v>272240896</v>
          </cell>
        </row>
        <row r="212">
          <cell r="B212">
            <v>272240896</v>
          </cell>
          <cell r="C212">
            <v>272240896</v>
          </cell>
          <cell r="D212">
            <v>272240896</v>
          </cell>
          <cell r="E212">
            <v>272240896</v>
          </cell>
          <cell r="G212">
            <v>272240896</v>
          </cell>
          <cell r="H212">
            <v>272240896</v>
          </cell>
        </row>
        <row r="213">
          <cell r="B213">
            <v>272240896</v>
          </cell>
          <cell r="C213">
            <v>272240896</v>
          </cell>
          <cell r="D213">
            <v>272240896</v>
          </cell>
          <cell r="E213">
            <v>272240896</v>
          </cell>
          <cell r="G213">
            <v>272240896</v>
          </cell>
          <cell r="H213">
            <v>272240896</v>
          </cell>
        </row>
        <row r="214">
          <cell r="B214">
            <v>272240896</v>
          </cell>
          <cell r="C214">
            <v>272240896</v>
          </cell>
          <cell r="D214">
            <v>272240896</v>
          </cell>
          <cell r="E214">
            <v>272240896</v>
          </cell>
          <cell r="G214">
            <v>272240896</v>
          </cell>
          <cell r="H214">
            <v>272240896</v>
          </cell>
        </row>
        <row r="215">
          <cell r="B215">
            <v>272240896</v>
          </cell>
          <cell r="C215">
            <v>272240896</v>
          </cell>
          <cell r="D215">
            <v>272240896</v>
          </cell>
          <cell r="E215">
            <v>272240896</v>
          </cell>
          <cell r="G215">
            <v>272240896</v>
          </cell>
          <cell r="H215">
            <v>272240896</v>
          </cell>
        </row>
        <row r="216">
          <cell r="B216">
            <v>272240896</v>
          </cell>
          <cell r="C216">
            <v>272240896</v>
          </cell>
          <cell r="D216">
            <v>272240896</v>
          </cell>
          <cell r="E216">
            <v>272240896</v>
          </cell>
          <cell r="G216">
            <v>272240896</v>
          </cell>
          <cell r="H216">
            <v>272240896</v>
          </cell>
        </row>
        <row r="217">
          <cell r="B217">
            <v>272240896</v>
          </cell>
          <cell r="C217">
            <v>272240896</v>
          </cell>
          <cell r="D217">
            <v>272240896</v>
          </cell>
          <cell r="E217">
            <v>272240896</v>
          </cell>
          <cell r="G217">
            <v>272240896</v>
          </cell>
          <cell r="H217">
            <v>272240896</v>
          </cell>
        </row>
        <row r="218">
          <cell r="B218">
            <v>272240896</v>
          </cell>
          <cell r="C218">
            <v>272240896</v>
          </cell>
          <cell r="D218">
            <v>272240896</v>
          </cell>
          <cell r="E218">
            <v>272240896</v>
          </cell>
          <cell r="G218">
            <v>272240896</v>
          </cell>
          <cell r="H218">
            <v>272240896</v>
          </cell>
        </row>
        <row r="219">
          <cell r="B219">
            <v>272240896</v>
          </cell>
          <cell r="C219">
            <v>272240896</v>
          </cell>
          <cell r="D219">
            <v>272240896</v>
          </cell>
          <cell r="E219">
            <v>272240896</v>
          </cell>
          <cell r="G219">
            <v>272240896</v>
          </cell>
          <cell r="H219">
            <v>272240896</v>
          </cell>
        </row>
        <row r="220">
          <cell r="B220">
            <v>272240896</v>
          </cell>
          <cell r="C220">
            <v>272240896</v>
          </cell>
          <cell r="D220">
            <v>272240896</v>
          </cell>
          <cell r="E220">
            <v>272240896</v>
          </cell>
          <cell r="G220">
            <v>272240896</v>
          </cell>
          <cell r="H220">
            <v>272240896</v>
          </cell>
        </row>
        <row r="221">
          <cell r="B221">
            <v>272240896</v>
          </cell>
          <cell r="C221">
            <v>272240896</v>
          </cell>
          <cell r="D221">
            <v>272240896</v>
          </cell>
          <cell r="E221">
            <v>272240896</v>
          </cell>
          <cell r="G221">
            <v>272240896</v>
          </cell>
          <cell r="H221">
            <v>272240896</v>
          </cell>
        </row>
        <row r="222">
          <cell r="B222">
            <v>272240896</v>
          </cell>
          <cell r="C222">
            <v>272240896</v>
          </cell>
          <cell r="D222">
            <v>272240896</v>
          </cell>
          <cell r="E222">
            <v>272240896</v>
          </cell>
          <cell r="G222">
            <v>272240896</v>
          </cell>
          <cell r="H222">
            <v>272240896</v>
          </cell>
        </row>
        <row r="223">
          <cell r="B223">
            <v>272240896</v>
          </cell>
          <cell r="C223">
            <v>272240896</v>
          </cell>
          <cell r="D223">
            <v>272240896</v>
          </cell>
          <cell r="E223">
            <v>272240896</v>
          </cell>
          <cell r="G223">
            <v>272240896</v>
          </cell>
          <cell r="H223">
            <v>272240896</v>
          </cell>
        </row>
        <row r="224">
          <cell r="B224">
            <v>272240896</v>
          </cell>
          <cell r="C224">
            <v>272240896</v>
          </cell>
          <cell r="D224">
            <v>272240896</v>
          </cell>
          <cell r="E224">
            <v>272240896</v>
          </cell>
          <cell r="G224">
            <v>272240896</v>
          </cell>
          <cell r="H224">
            <v>272240896</v>
          </cell>
        </row>
        <row r="225">
          <cell r="B225">
            <v>272240896</v>
          </cell>
          <cell r="C225">
            <v>272240896</v>
          </cell>
          <cell r="D225">
            <v>272240896</v>
          </cell>
          <cell r="E225">
            <v>272240896</v>
          </cell>
          <cell r="G225">
            <v>272240896</v>
          </cell>
          <cell r="H225">
            <v>272240896</v>
          </cell>
        </row>
        <row r="226">
          <cell r="B226">
            <v>272240896</v>
          </cell>
          <cell r="C226">
            <v>272240896</v>
          </cell>
          <cell r="D226">
            <v>272240896</v>
          </cell>
          <cell r="E226">
            <v>272240896</v>
          </cell>
          <cell r="G226">
            <v>272240896</v>
          </cell>
          <cell r="H226">
            <v>272240896</v>
          </cell>
        </row>
        <row r="227">
          <cell r="B227">
            <v>272240896</v>
          </cell>
          <cell r="C227">
            <v>272240896</v>
          </cell>
          <cell r="D227">
            <v>272240896</v>
          </cell>
          <cell r="E227">
            <v>272240896</v>
          </cell>
          <cell r="G227">
            <v>272240896</v>
          </cell>
          <cell r="H227">
            <v>272240896</v>
          </cell>
        </row>
        <row r="228">
          <cell r="B228">
            <v>272240896</v>
          </cell>
          <cell r="C228">
            <v>272240896</v>
          </cell>
          <cell r="D228">
            <v>272240896</v>
          </cell>
          <cell r="E228">
            <v>272240896</v>
          </cell>
          <cell r="G228">
            <v>272240896</v>
          </cell>
          <cell r="H228">
            <v>272240896</v>
          </cell>
        </row>
        <row r="229">
          <cell r="B229">
            <v>272240896</v>
          </cell>
          <cell r="C229">
            <v>272240896</v>
          </cell>
          <cell r="D229">
            <v>272240896</v>
          </cell>
          <cell r="E229">
            <v>272240896</v>
          </cell>
          <cell r="G229">
            <v>272240896</v>
          </cell>
          <cell r="H229">
            <v>272240896</v>
          </cell>
        </row>
        <row r="230">
          <cell r="B230">
            <v>272240896</v>
          </cell>
          <cell r="C230">
            <v>272240896</v>
          </cell>
          <cell r="D230">
            <v>272240896</v>
          </cell>
          <cell r="E230">
            <v>272240896</v>
          </cell>
          <cell r="G230">
            <v>272240896</v>
          </cell>
          <cell r="H230">
            <v>272240896</v>
          </cell>
        </row>
        <row r="231">
          <cell r="B231">
            <v>272240896</v>
          </cell>
          <cell r="C231">
            <v>272240896</v>
          </cell>
          <cell r="D231">
            <v>272240896</v>
          </cell>
          <cell r="E231">
            <v>272240896</v>
          </cell>
          <cell r="G231">
            <v>272240896</v>
          </cell>
          <cell r="H231">
            <v>272240896</v>
          </cell>
        </row>
        <row r="232">
          <cell r="B232">
            <v>272240896</v>
          </cell>
          <cell r="C232">
            <v>272240896</v>
          </cell>
          <cell r="D232">
            <v>272240896</v>
          </cell>
          <cell r="E232">
            <v>272240896</v>
          </cell>
          <cell r="G232">
            <v>272240896</v>
          </cell>
          <cell r="H232">
            <v>272240896</v>
          </cell>
        </row>
        <row r="233">
          <cell r="B233">
            <v>272240896</v>
          </cell>
          <cell r="C233">
            <v>272240896</v>
          </cell>
          <cell r="D233">
            <v>272240896</v>
          </cell>
          <cell r="E233">
            <v>272240896</v>
          </cell>
          <cell r="G233">
            <v>272240896</v>
          </cell>
          <cell r="H233">
            <v>272240896</v>
          </cell>
        </row>
        <row r="234">
          <cell r="B234">
            <v>272240896</v>
          </cell>
          <cell r="C234">
            <v>272240896</v>
          </cell>
          <cell r="D234">
            <v>272240896</v>
          </cell>
          <cell r="E234">
            <v>272240896</v>
          </cell>
          <cell r="G234">
            <v>272240896</v>
          </cell>
          <cell r="H234">
            <v>272240896</v>
          </cell>
        </row>
        <row r="235">
          <cell r="B235">
            <v>272240896</v>
          </cell>
          <cell r="C235">
            <v>272240896</v>
          </cell>
          <cell r="D235">
            <v>272240896</v>
          </cell>
          <cell r="E235">
            <v>272240896</v>
          </cell>
          <cell r="G235">
            <v>272240896</v>
          </cell>
          <cell r="H235">
            <v>272240896</v>
          </cell>
        </row>
        <row r="236">
          <cell r="B236">
            <v>272240896</v>
          </cell>
          <cell r="C236">
            <v>272240896</v>
          </cell>
          <cell r="D236">
            <v>272240896</v>
          </cell>
          <cell r="E236">
            <v>272240896</v>
          </cell>
          <cell r="G236">
            <v>272240896</v>
          </cell>
          <cell r="H236">
            <v>272240896</v>
          </cell>
        </row>
        <row r="237">
          <cell r="B237">
            <v>272240896</v>
          </cell>
          <cell r="C237">
            <v>272240896</v>
          </cell>
          <cell r="D237">
            <v>272240896</v>
          </cell>
          <cell r="E237">
            <v>272240896</v>
          </cell>
          <cell r="G237">
            <v>272240896</v>
          </cell>
          <cell r="H237">
            <v>272240896</v>
          </cell>
        </row>
        <row r="238">
          <cell r="B238">
            <v>272240896</v>
          </cell>
          <cell r="C238">
            <v>272240896</v>
          </cell>
          <cell r="D238">
            <v>272240896</v>
          </cell>
          <cell r="E238">
            <v>272240896</v>
          </cell>
          <cell r="G238">
            <v>272240896</v>
          </cell>
          <cell r="H238">
            <v>272240896</v>
          </cell>
        </row>
        <row r="239">
          <cell r="B239">
            <v>272240896</v>
          </cell>
          <cell r="C239">
            <v>272240896</v>
          </cell>
          <cell r="D239">
            <v>272240896</v>
          </cell>
          <cell r="E239">
            <v>272240896</v>
          </cell>
          <cell r="G239">
            <v>272240896</v>
          </cell>
          <cell r="H239">
            <v>272240896</v>
          </cell>
        </row>
        <row r="240">
          <cell r="B240">
            <v>272240896</v>
          </cell>
          <cell r="C240">
            <v>272240896</v>
          </cell>
          <cell r="D240">
            <v>272240896</v>
          </cell>
          <cell r="E240">
            <v>272240896</v>
          </cell>
          <cell r="G240">
            <v>272240896</v>
          </cell>
          <cell r="H240">
            <v>272240896</v>
          </cell>
        </row>
        <row r="241">
          <cell r="B241">
            <v>272240896</v>
          </cell>
          <cell r="C241">
            <v>272240896</v>
          </cell>
          <cell r="D241">
            <v>272240896</v>
          </cell>
          <cell r="E241">
            <v>272240896</v>
          </cell>
          <cell r="G241">
            <v>272240896</v>
          </cell>
          <cell r="H241">
            <v>272240896</v>
          </cell>
        </row>
        <row r="242">
          <cell r="B242">
            <v>272240896</v>
          </cell>
          <cell r="C242">
            <v>272240896</v>
          </cell>
          <cell r="D242">
            <v>272240896</v>
          </cell>
          <cell r="E242">
            <v>272240896</v>
          </cell>
          <cell r="G242">
            <v>272240896</v>
          </cell>
          <cell r="H242">
            <v>272240896</v>
          </cell>
        </row>
        <row r="243">
          <cell r="B243">
            <v>272240896</v>
          </cell>
          <cell r="C243">
            <v>272240896</v>
          </cell>
          <cell r="D243">
            <v>272240896</v>
          </cell>
          <cell r="E243">
            <v>272240896</v>
          </cell>
          <cell r="G243">
            <v>272240896</v>
          </cell>
          <cell r="H243">
            <v>272240896</v>
          </cell>
        </row>
        <row r="244">
          <cell r="B244">
            <v>272240896</v>
          </cell>
          <cell r="C244">
            <v>272240896</v>
          </cell>
          <cell r="D244">
            <v>272240896</v>
          </cell>
          <cell r="E244">
            <v>272240896</v>
          </cell>
          <cell r="G244">
            <v>272240896</v>
          </cell>
          <cell r="H244">
            <v>272240896</v>
          </cell>
        </row>
        <row r="245">
          <cell r="B245">
            <v>272240896</v>
          </cell>
          <cell r="C245">
            <v>272240896</v>
          </cell>
          <cell r="D245">
            <v>272240896</v>
          </cell>
          <cell r="E245">
            <v>272240896</v>
          </cell>
          <cell r="G245">
            <v>272240896</v>
          </cell>
          <cell r="H245">
            <v>272240896</v>
          </cell>
        </row>
        <row r="246">
          <cell r="B246">
            <v>272240896</v>
          </cell>
          <cell r="C246">
            <v>272240896</v>
          </cell>
          <cell r="D246">
            <v>272240896</v>
          </cell>
          <cell r="E246">
            <v>272240896</v>
          </cell>
          <cell r="G246">
            <v>272240896</v>
          </cell>
          <cell r="H246">
            <v>272240896</v>
          </cell>
        </row>
        <row r="247">
          <cell r="B247">
            <v>272240896</v>
          </cell>
          <cell r="C247">
            <v>272240896</v>
          </cell>
          <cell r="D247">
            <v>272240896</v>
          </cell>
          <cell r="E247">
            <v>272240896</v>
          </cell>
          <cell r="G247">
            <v>272240896</v>
          </cell>
          <cell r="H247">
            <v>272240896</v>
          </cell>
        </row>
        <row r="248">
          <cell r="B248">
            <v>272240896</v>
          </cell>
          <cell r="C248">
            <v>272240896</v>
          </cell>
          <cell r="D248">
            <v>272240896</v>
          </cell>
          <cell r="E248">
            <v>272240896</v>
          </cell>
          <cell r="G248">
            <v>272240896</v>
          </cell>
          <cell r="H248">
            <v>272240896</v>
          </cell>
        </row>
        <row r="249">
          <cell r="B249">
            <v>272240896</v>
          </cell>
          <cell r="C249">
            <v>272240896</v>
          </cell>
          <cell r="D249">
            <v>272240896</v>
          </cell>
          <cell r="E249">
            <v>272240896</v>
          </cell>
          <cell r="G249">
            <v>272240896</v>
          </cell>
          <cell r="H249">
            <v>272240896</v>
          </cell>
        </row>
        <row r="250">
          <cell r="B250">
            <v>272240896</v>
          </cell>
          <cell r="C250">
            <v>272240896</v>
          </cell>
          <cell r="D250">
            <v>272240896</v>
          </cell>
          <cell r="E250">
            <v>272240896</v>
          </cell>
          <cell r="G250">
            <v>272240896</v>
          </cell>
          <cell r="H250">
            <v>272240896</v>
          </cell>
        </row>
        <row r="251">
          <cell r="B251">
            <v>272240896</v>
          </cell>
          <cell r="C251">
            <v>272240896</v>
          </cell>
          <cell r="D251">
            <v>272240896</v>
          </cell>
          <cell r="E251">
            <v>272240896</v>
          </cell>
          <cell r="G251">
            <v>272240896</v>
          </cell>
          <cell r="H251">
            <v>272240896</v>
          </cell>
        </row>
        <row r="252">
          <cell r="B252">
            <v>272240896</v>
          </cell>
          <cell r="C252">
            <v>272240896</v>
          </cell>
          <cell r="D252">
            <v>272240896</v>
          </cell>
          <cell r="E252">
            <v>272240896</v>
          </cell>
          <cell r="G252">
            <v>272240896</v>
          </cell>
          <cell r="H252">
            <v>272240896</v>
          </cell>
        </row>
        <row r="253">
          <cell r="B253">
            <v>272240896</v>
          </cell>
          <cell r="C253">
            <v>272240896</v>
          </cell>
          <cell r="D253">
            <v>272240896</v>
          </cell>
          <cell r="E253">
            <v>272240896</v>
          </cell>
          <cell r="G253">
            <v>272240896</v>
          </cell>
          <cell r="H253">
            <v>272240896</v>
          </cell>
        </row>
        <row r="254">
          <cell r="B254">
            <v>272240896</v>
          </cell>
          <cell r="C254">
            <v>272240896</v>
          </cell>
          <cell r="D254">
            <v>272240896</v>
          </cell>
          <cell r="E254">
            <v>272240896</v>
          </cell>
          <cell r="G254">
            <v>272240896</v>
          </cell>
          <cell r="H254">
            <v>272240896</v>
          </cell>
        </row>
        <row r="255">
          <cell r="B255">
            <v>272240896</v>
          </cell>
          <cell r="C255">
            <v>272240896</v>
          </cell>
          <cell r="D255">
            <v>272240896</v>
          </cell>
          <cell r="E255">
            <v>272240896</v>
          </cell>
          <cell r="G255">
            <v>272240896</v>
          </cell>
          <cell r="H255">
            <v>272240896</v>
          </cell>
        </row>
        <row r="256">
          <cell r="B256">
            <v>272240896</v>
          </cell>
          <cell r="C256">
            <v>272240896</v>
          </cell>
          <cell r="D256">
            <v>272240896</v>
          </cell>
          <cell r="E256">
            <v>272240896</v>
          </cell>
          <cell r="G256">
            <v>272240896</v>
          </cell>
          <cell r="H256">
            <v>272240896</v>
          </cell>
        </row>
        <row r="257">
          <cell r="B257">
            <v>272240896</v>
          </cell>
          <cell r="C257">
            <v>272240896</v>
          </cell>
          <cell r="D257">
            <v>272240896</v>
          </cell>
          <cell r="E257">
            <v>272240896</v>
          </cell>
          <cell r="G257">
            <v>272240896</v>
          </cell>
          <cell r="H257">
            <v>272240896</v>
          </cell>
        </row>
        <row r="258">
          <cell r="B258">
            <v>272240896</v>
          </cell>
          <cell r="C258">
            <v>272240896</v>
          </cell>
          <cell r="D258">
            <v>272240896</v>
          </cell>
          <cell r="E258">
            <v>272240896</v>
          </cell>
          <cell r="G258">
            <v>272240896</v>
          </cell>
          <cell r="H258">
            <v>272240896</v>
          </cell>
        </row>
        <row r="259">
          <cell r="B259">
            <v>272240896</v>
          </cell>
          <cell r="C259">
            <v>272240896</v>
          </cell>
          <cell r="D259">
            <v>272240896</v>
          </cell>
          <cell r="E259">
            <v>272240896</v>
          </cell>
          <cell r="G259">
            <v>272240896</v>
          </cell>
          <cell r="H259">
            <v>272240896</v>
          </cell>
        </row>
        <row r="260">
          <cell r="B260">
            <v>272240896</v>
          </cell>
          <cell r="C260">
            <v>272240896</v>
          </cell>
          <cell r="D260">
            <v>272240896</v>
          </cell>
          <cell r="E260">
            <v>272240896</v>
          </cell>
          <cell r="G260">
            <v>272240896</v>
          </cell>
          <cell r="H260">
            <v>272240896</v>
          </cell>
        </row>
        <row r="261">
          <cell r="B261">
            <v>272240896</v>
          </cell>
          <cell r="C261">
            <v>272240896</v>
          </cell>
          <cell r="D261">
            <v>272240896</v>
          </cell>
          <cell r="E261">
            <v>272240896</v>
          </cell>
          <cell r="G261">
            <v>272240896</v>
          </cell>
          <cell r="H261">
            <v>272240896</v>
          </cell>
        </row>
        <row r="262">
          <cell r="B262">
            <v>272240896</v>
          </cell>
          <cell r="C262">
            <v>272240896</v>
          </cell>
          <cell r="D262">
            <v>272240896</v>
          </cell>
          <cell r="E262">
            <v>272240896</v>
          </cell>
          <cell r="G262">
            <v>272240896</v>
          </cell>
          <cell r="H262">
            <v>272240896</v>
          </cell>
        </row>
        <row r="263">
          <cell r="B263">
            <v>272240896</v>
          </cell>
          <cell r="C263">
            <v>272240896</v>
          </cell>
          <cell r="D263">
            <v>272240896</v>
          </cell>
          <cell r="E263">
            <v>272240896</v>
          </cell>
          <cell r="G263">
            <v>272240896</v>
          </cell>
          <cell r="H263">
            <v>272240896</v>
          </cell>
        </row>
        <row r="264">
          <cell r="B264">
            <v>272240896</v>
          </cell>
          <cell r="C264">
            <v>272240896</v>
          </cell>
          <cell r="D264">
            <v>272240896</v>
          </cell>
          <cell r="E264">
            <v>272240896</v>
          </cell>
          <cell r="G264">
            <v>272240896</v>
          </cell>
          <cell r="H264">
            <v>272240896</v>
          </cell>
        </row>
        <row r="265">
          <cell r="B265">
            <v>272240896</v>
          </cell>
          <cell r="C265">
            <v>272240896</v>
          </cell>
          <cell r="D265">
            <v>272240896</v>
          </cell>
          <cell r="E265">
            <v>272240896</v>
          </cell>
          <cell r="G265">
            <v>272240896</v>
          </cell>
          <cell r="H265">
            <v>272240896</v>
          </cell>
        </row>
        <row r="266">
          <cell r="B266">
            <v>272240896</v>
          </cell>
          <cell r="C266">
            <v>272240896</v>
          </cell>
          <cell r="D266">
            <v>272240896</v>
          </cell>
          <cell r="E266">
            <v>272240896</v>
          </cell>
          <cell r="G266">
            <v>272240896</v>
          </cell>
          <cell r="H266">
            <v>272240896</v>
          </cell>
        </row>
        <row r="267">
          <cell r="B267">
            <v>272240896</v>
          </cell>
          <cell r="C267">
            <v>272240896</v>
          </cell>
          <cell r="D267">
            <v>272240896</v>
          </cell>
          <cell r="E267">
            <v>272240896</v>
          </cell>
          <cell r="G267">
            <v>272240896</v>
          </cell>
          <cell r="H267">
            <v>272240896</v>
          </cell>
        </row>
        <row r="268">
          <cell r="B268">
            <v>272240896</v>
          </cell>
          <cell r="C268">
            <v>272240896</v>
          </cell>
          <cell r="D268">
            <v>272240896</v>
          </cell>
          <cell r="E268">
            <v>272240896</v>
          </cell>
          <cell r="G268">
            <v>272240896</v>
          </cell>
          <cell r="H268">
            <v>272240896</v>
          </cell>
        </row>
        <row r="269">
          <cell r="B269">
            <v>272240896</v>
          </cell>
          <cell r="C269">
            <v>272240896</v>
          </cell>
          <cell r="D269">
            <v>272240896</v>
          </cell>
          <cell r="E269">
            <v>272240896</v>
          </cell>
          <cell r="G269">
            <v>272240896</v>
          </cell>
          <cell r="H269">
            <v>272240896</v>
          </cell>
        </row>
        <row r="270">
          <cell r="B270">
            <v>272240896</v>
          </cell>
          <cell r="C270">
            <v>272240896</v>
          </cell>
          <cell r="D270">
            <v>272240896</v>
          </cell>
          <cell r="E270">
            <v>272240896</v>
          </cell>
          <cell r="G270">
            <v>272240896</v>
          </cell>
          <cell r="H270">
            <v>272240896</v>
          </cell>
        </row>
        <row r="271">
          <cell r="B271">
            <v>272240896</v>
          </cell>
          <cell r="C271">
            <v>272240896</v>
          </cell>
          <cell r="D271">
            <v>272240896</v>
          </cell>
          <cell r="E271">
            <v>272240896</v>
          </cell>
          <cell r="G271">
            <v>272240896</v>
          </cell>
          <cell r="H271">
            <v>272240896</v>
          </cell>
        </row>
        <row r="272">
          <cell r="B272">
            <v>272240896</v>
          </cell>
          <cell r="C272">
            <v>272240896</v>
          </cell>
          <cell r="D272">
            <v>272240896</v>
          </cell>
          <cell r="E272">
            <v>272240896</v>
          </cell>
          <cell r="G272">
            <v>272240896</v>
          </cell>
          <cell r="H272">
            <v>272240896</v>
          </cell>
        </row>
        <row r="273">
          <cell r="B273">
            <v>272240896</v>
          </cell>
          <cell r="C273">
            <v>272240896</v>
          </cell>
          <cell r="D273">
            <v>272240896</v>
          </cell>
          <cell r="E273">
            <v>272240896</v>
          </cell>
          <cell r="G273">
            <v>272240896</v>
          </cell>
          <cell r="H273">
            <v>272240896</v>
          </cell>
        </row>
        <row r="274">
          <cell r="B274">
            <v>272240896</v>
          </cell>
          <cell r="C274">
            <v>272240896</v>
          </cell>
          <cell r="D274">
            <v>272240896</v>
          </cell>
          <cell r="E274">
            <v>272240896</v>
          </cell>
          <cell r="G274">
            <v>272240896</v>
          </cell>
          <cell r="H274">
            <v>272240896</v>
          </cell>
        </row>
        <row r="275">
          <cell r="B275">
            <v>272240896</v>
          </cell>
          <cell r="C275">
            <v>272240896</v>
          </cell>
          <cell r="D275">
            <v>272240896</v>
          </cell>
          <cell r="E275">
            <v>272240896</v>
          </cell>
          <cell r="G275">
            <v>272240896</v>
          </cell>
          <cell r="H275">
            <v>272240896</v>
          </cell>
        </row>
        <row r="276">
          <cell r="B276">
            <v>272240896</v>
          </cell>
          <cell r="C276">
            <v>272240896</v>
          </cell>
          <cell r="D276">
            <v>272240896</v>
          </cell>
          <cell r="E276">
            <v>272240896</v>
          </cell>
          <cell r="G276">
            <v>272240896</v>
          </cell>
          <cell r="H276">
            <v>272240896</v>
          </cell>
        </row>
        <row r="277">
          <cell r="B277">
            <v>272240896</v>
          </cell>
          <cell r="C277">
            <v>272240896</v>
          </cell>
          <cell r="D277">
            <v>272240896</v>
          </cell>
          <cell r="E277">
            <v>272240896</v>
          </cell>
          <cell r="G277">
            <v>272240896</v>
          </cell>
          <cell r="H277">
            <v>272240896</v>
          </cell>
        </row>
        <row r="278">
          <cell r="B278">
            <v>272240896</v>
          </cell>
          <cell r="C278">
            <v>272240896</v>
          </cell>
          <cell r="D278">
            <v>272240896</v>
          </cell>
          <cell r="E278">
            <v>272240896</v>
          </cell>
          <cell r="G278">
            <v>272240896</v>
          </cell>
          <cell r="H278">
            <v>272240896</v>
          </cell>
        </row>
        <row r="279">
          <cell r="B279">
            <v>272240896</v>
          </cell>
          <cell r="C279">
            <v>272240896</v>
          </cell>
          <cell r="D279">
            <v>272240896</v>
          </cell>
          <cell r="E279">
            <v>272240896</v>
          </cell>
          <cell r="G279">
            <v>272240896</v>
          </cell>
          <cell r="H279">
            <v>272240896</v>
          </cell>
        </row>
        <row r="280">
          <cell r="B280">
            <v>272240896</v>
          </cell>
          <cell r="C280">
            <v>272240896</v>
          </cell>
          <cell r="D280">
            <v>272240896</v>
          </cell>
          <cell r="E280">
            <v>272240896</v>
          </cell>
          <cell r="G280">
            <v>272240896</v>
          </cell>
          <cell r="H280">
            <v>272240896</v>
          </cell>
        </row>
        <row r="281">
          <cell r="B281">
            <v>272240896</v>
          </cell>
          <cell r="C281">
            <v>272240896</v>
          </cell>
          <cell r="D281">
            <v>272240896</v>
          </cell>
          <cell r="E281">
            <v>272240896</v>
          </cell>
          <cell r="G281">
            <v>272240896</v>
          </cell>
          <cell r="H281">
            <v>272240896</v>
          </cell>
        </row>
        <row r="282">
          <cell r="B282">
            <v>272240896</v>
          </cell>
          <cell r="C282">
            <v>272240896</v>
          </cell>
          <cell r="D282">
            <v>272240896</v>
          </cell>
          <cell r="E282">
            <v>272240896</v>
          </cell>
          <cell r="G282">
            <v>272240896</v>
          </cell>
          <cell r="H282">
            <v>272240896</v>
          </cell>
        </row>
        <row r="283">
          <cell r="B283">
            <v>272240896</v>
          </cell>
          <cell r="C283">
            <v>272240896</v>
          </cell>
          <cell r="D283">
            <v>272240896</v>
          </cell>
          <cell r="E283">
            <v>272240896</v>
          </cell>
          <cell r="G283">
            <v>272240896</v>
          </cell>
          <cell r="H283">
            <v>272240896</v>
          </cell>
        </row>
        <row r="284">
          <cell r="B284">
            <v>272240896</v>
          </cell>
          <cell r="C284">
            <v>272240896</v>
          </cell>
          <cell r="D284">
            <v>272240896</v>
          </cell>
          <cell r="E284">
            <v>272240896</v>
          </cell>
          <cell r="G284">
            <v>272240896</v>
          </cell>
          <cell r="H284">
            <v>272240896</v>
          </cell>
        </row>
        <row r="285">
          <cell r="B285">
            <v>272240896</v>
          </cell>
          <cell r="C285">
            <v>272240896</v>
          </cell>
          <cell r="D285">
            <v>272240896</v>
          </cell>
          <cell r="E285">
            <v>272240896</v>
          </cell>
          <cell r="G285">
            <v>272240896</v>
          </cell>
          <cell r="H285">
            <v>272240896</v>
          </cell>
        </row>
        <row r="286">
          <cell r="B286">
            <v>272240896</v>
          </cell>
          <cell r="C286">
            <v>272240896</v>
          </cell>
          <cell r="D286">
            <v>272240896</v>
          </cell>
          <cell r="E286">
            <v>272240896</v>
          </cell>
          <cell r="G286">
            <v>272240896</v>
          </cell>
          <cell r="H286">
            <v>272240896</v>
          </cell>
        </row>
        <row r="287">
          <cell r="B287">
            <v>272240896</v>
          </cell>
          <cell r="C287">
            <v>272240896</v>
          </cell>
          <cell r="D287">
            <v>272240896</v>
          </cell>
          <cell r="E287">
            <v>272240896</v>
          </cell>
          <cell r="G287">
            <v>272240896</v>
          </cell>
          <cell r="H287">
            <v>272240896</v>
          </cell>
        </row>
        <row r="288">
          <cell r="B288">
            <v>272240896</v>
          </cell>
          <cell r="C288">
            <v>272240896</v>
          </cell>
          <cell r="D288">
            <v>272240896</v>
          </cell>
          <cell r="E288">
            <v>272240896</v>
          </cell>
          <cell r="G288">
            <v>272240896</v>
          </cell>
          <cell r="H288">
            <v>272240896</v>
          </cell>
        </row>
        <row r="289">
          <cell r="B289">
            <v>272240896</v>
          </cell>
          <cell r="C289">
            <v>272240896</v>
          </cell>
          <cell r="D289">
            <v>272240896</v>
          </cell>
          <cell r="E289">
            <v>272240896</v>
          </cell>
          <cell r="G289">
            <v>272240896</v>
          </cell>
          <cell r="H289">
            <v>272240896</v>
          </cell>
        </row>
        <row r="290">
          <cell r="B290">
            <v>272240896</v>
          </cell>
          <cell r="C290">
            <v>272240896</v>
          </cell>
          <cell r="D290">
            <v>272240896</v>
          </cell>
          <cell r="E290">
            <v>272240896</v>
          </cell>
          <cell r="G290">
            <v>272240896</v>
          </cell>
          <cell r="H290">
            <v>272240896</v>
          </cell>
        </row>
        <row r="291">
          <cell r="B291">
            <v>272240896</v>
          </cell>
          <cell r="C291">
            <v>272240896</v>
          </cell>
          <cell r="D291">
            <v>272240896</v>
          </cell>
          <cell r="E291">
            <v>272240896</v>
          </cell>
          <cell r="G291">
            <v>272240896</v>
          </cell>
          <cell r="H291">
            <v>272240896</v>
          </cell>
        </row>
        <row r="292">
          <cell r="B292">
            <v>272240896</v>
          </cell>
          <cell r="C292">
            <v>272240896</v>
          </cell>
          <cell r="D292">
            <v>272240896</v>
          </cell>
          <cell r="E292">
            <v>272240896</v>
          </cell>
          <cell r="G292">
            <v>272240896</v>
          </cell>
          <cell r="H292">
            <v>272240896</v>
          </cell>
        </row>
        <row r="293">
          <cell r="B293">
            <v>272240896</v>
          </cell>
          <cell r="C293">
            <v>272240896</v>
          </cell>
          <cell r="D293">
            <v>272240896</v>
          </cell>
          <cell r="E293">
            <v>272240896</v>
          </cell>
          <cell r="G293">
            <v>272240896</v>
          </cell>
          <cell r="H293">
            <v>272240896</v>
          </cell>
        </row>
        <row r="294">
          <cell r="B294">
            <v>272240896</v>
          </cell>
          <cell r="C294">
            <v>272240896</v>
          </cell>
          <cell r="D294">
            <v>272240896</v>
          </cell>
          <cell r="E294">
            <v>272240896</v>
          </cell>
          <cell r="G294">
            <v>272240896</v>
          </cell>
          <cell r="H294">
            <v>272240896</v>
          </cell>
        </row>
        <row r="295">
          <cell r="B295">
            <v>272240896</v>
          </cell>
          <cell r="C295">
            <v>272240896</v>
          </cell>
          <cell r="D295">
            <v>272240896</v>
          </cell>
          <cell r="E295">
            <v>272240896</v>
          </cell>
          <cell r="G295">
            <v>272240896</v>
          </cell>
          <cell r="H295">
            <v>272240896</v>
          </cell>
        </row>
        <row r="296">
          <cell r="B296">
            <v>272240896</v>
          </cell>
          <cell r="C296">
            <v>272240896</v>
          </cell>
          <cell r="D296">
            <v>272240896</v>
          </cell>
          <cell r="E296">
            <v>272240896</v>
          </cell>
          <cell r="G296">
            <v>272240896</v>
          </cell>
          <cell r="H296">
            <v>272240896</v>
          </cell>
        </row>
        <row r="297">
          <cell r="B297">
            <v>272240896</v>
          </cell>
          <cell r="C297">
            <v>272240896</v>
          </cell>
          <cell r="D297">
            <v>272240896</v>
          </cell>
          <cell r="E297">
            <v>272240896</v>
          </cell>
          <cell r="G297">
            <v>272240896</v>
          </cell>
          <cell r="H297">
            <v>272240896</v>
          </cell>
        </row>
        <row r="298">
          <cell r="B298">
            <v>272240896</v>
          </cell>
          <cell r="C298">
            <v>272240896</v>
          </cell>
          <cell r="D298">
            <v>272240896</v>
          </cell>
          <cell r="E298">
            <v>272240896</v>
          </cell>
          <cell r="G298">
            <v>272240896</v>
          </cell>
          <cell r="H298">
            <v>272240896</v>
          </cell>
        </row>
        <row r="299">
          <cell r="B299">
            <v>272240896</v>
          </cell>
          <cell r="C299">
            <v>272240896</v>
          </cell>
          <cell r="D299">
            <v>272240896</v>
          </cell>
          <cell r="E299">
            <v>272240896</v>
          </cell>
          <cell r="G299">
            <v>272240896</v>
          </cell>
          <cell r="H299">
            <v>272240896</v>
          </cell>
        </row>
        <row r="300">
          <cell r="B300">
            <v>272240896</v>
          </cell>
          <cell r="C300">
            <v>272240896</v>
          </cell>
          <cell r="D300">
            <v>272240896</v>
          </cell>
          <cell r="E300">
            <v>272240896</v>
          </cell>
          <cell r="G300">
            <v>272240896</v>
          </cell>
          <cell r="H300">
            <v>272240896</v>
          </cell>
        </row>
        <row r="301">
          <cell r="B301">
            <v>272240896</v>
          </cell>
          <cell r="C301">
            <v>272240896</v>
          </cell>
          <cell r="D301">
            <v>272240896</v>
          </cell>
          <cell r="E301">
            <v>272240896</v>
          </cell>
          <cell r="G301">
            <v>272240896</v>
          </cell>
          <cell r="H301">
            <v>272240896</v>
          </cell>
        </row>
        <row r="302">
          <cell r="B302">
            <v>272240896</v>
          </cell>
          <cell r="C302">
            <v>272240896</v>
          </cell>
          <cell r="D302">
            <v>272240896</v>
          </cell>
          <cell r="E302">
            <v>272240896</v>
          </cell>
          <cell r="G302">
            <v>272240896</v>
          </cell>
          <cell r="H302">
            <v>272240896</v>
          </cell>
        </row>
        <row r="303">
          <cell r="B303">
            <v>272240896</v>
          </cell>
          <cell r="C303">
            <v>272240896</v>
          </cell>
          <cell r="D303">
            <v>272240896</v>
          </cell>
          <cell r="E303">
            <v>272240896</v>
          </cell>
          <cell r="G303">
            <v>272240896</v>
          </cell>
          <cell r="H303">
            <v>272240896</v>
          </cell>
        </row>
        <row r="304">
          <cell r="B304">
            <v>272240896</v>
          </cell>
          <cell r="C304">
            <v>272240896</v>
          </cell>
          <cell r="D304">
            <v>272240896</v>
          </cell>
          <cell r="E304">
            <v>272240896</v>
          </cell>
          <cell r="G304">
            <v>272240896</v>
          </cell>
          <cell r="H304">
            <v>272240896</v>
          </cell>
        </row>
        <row r="305">
          <cell r="B305">
            <v>272240896</v>
          </cell>
          <cell r="C305">
            <v>272240896</v>
          </cell>
          <cell r="D305">
            <v>272240896</v>
          </cell>
          <cell r="E305">
            <v>272240896</v>
          </cell>
          <cell r="G305">
            <v>272240896</v>
          </cell>
          <cell r="H305">
            <v>272240896</v>
          </cell>
        </row>
        <row r="306">
          <cell r="B306">
            <v>272240896</v>
          </cell>
          <cell r="C306">
            <v>272240896</v>
          </cell>
          <cell r="D306">
            <v>272240896</v>
          </cell>
          <cell r="E306">
            <v>272240896</v>
          </cell>
          <cell r="G306">
            <v>272240896</v>
          </cell>
          <cell r="H306">
            <v>272240896</v>
          </cell>
        </row>
        <row r="307">
          <cell r="B307">
            <v>272240896</v>
          </cell>
          <cell r="C307">
            <v>272240896</v>
          </cell>
          <cell r="D307">
            <v>272240896</v>
          </cell>
          <cell r="E307">
            <v>272240896</v>
          </cell>
          <cell r="G307">
            <v>272240896</v>
          </cell>
          <cell r="H307">
            <v>272240896</v>
          </cell>
        </row>
        <row r="308">
          <cell r="B308">
            <v>272240896</v>
          </cell>
          <cell r="C308">
            <v>272240896</v>
          </cell>
          <cell r="D308">
            <v>272240896</v>
          </cell>
          <cell r="E308">
            <v>272240896</v>
          </cell>
          <cell r="G308">
            <v>272240896</v>
          </cell>
          <cell r="H308">
            <v>272240896</v>
          </cell>
        </row>
        <row r="309">
          <cell r="B309">
            <v>272240896</v>
          </cell>
          <cell r="C309">
            <v>272240896</v>
          </cell>
          <cell r="D309">
            <v>272240896</v>
          </cell>
          <cell r="E309">
            <v>272240896</v>
          </cell>
          <cell r="G309">
            <v>272240896</v>
          </cell>
          <cell r="H309">
            <v>272240896</v>
          </cell>
        </row>
        <row r="310">
          <cell r="B310">
            <v>272240896</v>
          </cell>
          <cell r="C310">
            <v>272240896</v>
          </cell>
          <cell r="D310">
            <v>272240896</v>
          </cell>
          <cell r="E310">
            <v>272240896</v>
          </cell>
          <cell r="G310">
            <v>272240896</v>
          </cell>
          <cell r="H310">
            <v>272240896</v>
          </cell>
        </row>
        <row r="311">
          <cell r="B311">
            <v>272240896</v>
          </cell>
          <cell r="C311">
            <v>272240896</v>
          </cell>
          <cell r="D311">
            <v>272240896</v>
          </cell>
          <cell r="E311">
            <v>272240896</v>
          </cell>
          <cell r="G311">
            <v>272240896</v>
          </cell>
          <cell r="H311">
            <v>272240896</v>
          </cell>
        </row>
        <row r="312">
          <cell r="B312">
            <v>272240896</v>
          </cell>
          <cell r="C312">
            <v>272240896</v>
          </cell>
          <cell r="D312">
            <v>272240896</v>
          </cell>
          <cell r="E312">
            <v>272240896</v>
          </cell>
          <cell r="G312">
            <v>272240896</v>
          </cell>
          <cell r="H312">
            <v>272240896</v>
          </cell>
        </row>
        <row r="313">
          <cell r="B313">
            <v>272240896</v>
          </cell>
          <cell r="C313">
            <v>272240896</v>
          </cell>
          <cell r="D313">
            <v>272240896</v>
          </cell>
          <cell r="E313">
            <v>272240896</v>
          </cell>
          <cell r="G313">
            <v>272240896</v>
          </cell>
          <cell r="H313">
            <v>272240896</v>
          </cell>
        </row>
        <row r="314">
          <cell r="B314">
            <v>272240896</v>
          </cell>
          <cell r="C314">
            <v>272240896</v>
          </cell>
          <cell r="D314">
            <v>272240896</v>
          </cell>
          <cell r="E314">
            <v>272240896</v>
          </cell>
          <cell r="G314">
            <v>272240896</v>
          </cell>
          <cell r="H314">
            <v>272240896</v>
          </cell>
        </row>
        <row r="315">
          <cell r="B315">
            <v>272240896</v>
          </cell>
          <cell r="C315">
            <v>272240896</v>
          </cell>
          <cell r="D315">
            <v>272240896</v>
          </cell>
          <cell r="E315">
            <v>272240896</v>
          </cell>
          <cell r="G315">
            <v>272240896</v>
          </cell>
          <cell r="H315">
            <v>272240896</v>
          </cell>
        </row>
        <row r="316">
          <cell r="B316">
            <v>272240896</v>
          </cell>
          <cell r="C316">
            <v>272240896</v>
          </cell>
          <cell r="D316">
            <v>272240896</v>
          </cell>
          <cell r="E316">
            <v>272240896</v>
          </cell>
          <cell r="G316">
            <v>272240896</v>
          </cell>
          <cell r="H316">
            <v>272240896</v>
          </cell>
        </row>
        <row r="317">
          <cell r="B317">
            <v>272240896</v>
          </cell>
          <cell r="C317">
            <v>272240896</v>
          </cell>
          <cell r="D317">
            <v>272240896</v>
          </cell>
          <cell r="E317">
            <v>272240896</v>
          </cell>
          <cell r="G317">
            <v>272240896</v>
          </cell>
          <cell r="H317">
            <v>272240896</v>
          </cell>
        </row>
        <row r="318">
          <cell r="B318">
            <v>272240896</v>
          </cell>
          <cell r="C318">
            <v>272240896</v>
          </cell>
          <cell r="D318">
            <v>272240896</v>
          </cell>
          <cell r="E318">
            <v>272240896</v>
          </cell>
          <cell r="G318">
            <v>272240896</v>
          </cell>
          <cell r="H318">
            <v>272240896</v>
          </cell>
        </row>
        <row r="319">
          <cell r="B319">
            <v>272240896</v>
          </cell>
          <cell r="C319">
            <v>272240896</v>
          </cell>
          <cell r="D319">
            <v>272240896</v>
          </cell>
          <cell r="E319">
            <v>272240896</v>
          </cell>
          <cell r="G319">
            <v>272240896</v>
          </cell>
          <cell r="H319">
            <v>272240896</v>
          </cell>
        </row>
        <row r="320">
          <cell r="B320">
            <v>272240896</v>
          </cell>
          <cell r="C320">
            <v>272240896</v>
          </cell>
          <cell r="D320">
            <v>272240896</v>
          </cell>
          <cell r="E320">
            <v>272240896</v>
          </cell>
          <cell r="G320">
            <v>272240896</v>
          </cell>
          <cell r="H320">
            <v>272240896</v>
          </cell>
        </row>
        <row r="321">
          <cell r="B321">
            <v>272240896</v>
          </cell>
          <cell r="C321">
            <v>272240896</v>
          </cell>
          <cell r="D321">
            <v>272240896</v>
          </cell>
          <cell r="E321">
            <v>272240896</v>
          </cell>
          <cell r="G321">
            <v>272240896</v>
          </cell>
          <cell r="H321">
            <v>272240896</v>
          </cell>
        </row>
        <row r="322">
          <cell r="B322">
            <v>272240896</v>
          </cell>
          <cell r="C322">
            <v>272240896</v>
          </cell>
          <cell r="D322">
            <v>272240896</v>
          </cell>
          <cell r="E322">
            <v>272240896</v>
          </cell>
          <cell r="G322">
            <v>272240896</v>
          </cell>
          <cell r="H322">
            <v>272240896</v>
          </cell>
        </row>
        <row r="323">
          <cell r="B323">
            <v>272240896</v>
          </cell>
          <cell r="C323">
            <v>272240896</v>
          </cell>
          <cell r="D323">
            <v>272240896</v>
          </cell>
          <cell r="E323">
            <v>272240896</v>
          </cell>
          <cell r="G323">
            <v>272240896</v>
          </cell>
          <cell r="H323">
            <v>272240896</v>
          </cell>
        </row>
        <row r="324">
          <cell r="B324">
            <v>272240896</v>
          </cell>
          <cell r="C324">
            <v>272240896</v>
          </cell>
          <cell r="D324">
            <v>272240896</v>
          </cell>
          <cell r="E324">
            <v>272240896</v>
          </cell>
          <cell r="G324">
            <v>272240896</v>
          </cell>
          <cell r="H324">
            <v>272240896</v>
          </cell>
        </row>
        <row r="325">
          <cell r="B325">
            <v>272240896</v>
          </cell>
          <cell r="C325">
            <v>272240896</v>
          </cell>
          <cell r="D325">
            <v>272240896</v>
          </cell>
          <cell r="E325">
            <v>272240896</v>
          </cell>
          <cell r="G325">
            <v>272240896</v>
          </cell>
          <cell r="H325">
            <v>272240896</v>
          </cell>
        </row>
        <row r="326">
          <cell r="B326">
            <v>272240896</v>
          </cell>
          <cell r="C326">
            <v>272240896</v>
          </cell>
          <cell r="D326">
            <v>272240896</v>
          </cell>
          <cell r="E326">
            <v>272240896</v>
          </cell>
          <cell r="G326">
            <v>272240896</v>
          </cell>
          <cell r="H326">
            <v>272240896</v>
          </cell>
        </row>
        <row r="327">
          <cell r="B327">
            <v>272240896</v>
          </cell>
          <cell r="C327">
            <v>272240896</v>
          </cell>
          <cell r="D327">
            <v>272240896</v>
          </cell>
          <cell r="E327">
            <v>272240896</v>
          </cell>
          <cell r="G327">
            <v>272240896</v>
          </cell>
          <cell r="H327">
            <v>272240896</v>
          </cell>
        </row>
        <row r="328">
          <cell r="B328">
            <v>272240896</v>
          </cell>
          <cell r="C328">
            <v>272240896</v>
          </cell>
          <cell r="D328">
            <v>272240896</v>
          </cell>
          <cell r="E328">
            <v>272240896</v>
          </cell>
          <cell r="G328">
            <v>272240896</v>
          </cell>
          <cell r="H328">
            <v>272240896</v>
          </cell>
        </row>
        <row r="329">
          <cell r="B329">
            <v>272240896</v>
          </cell>
          <cell r="C329">
            <v>272240896</v>
          </cell>
          <cell r="D329">
            <v>272240896</v>
          </cell>
          <cell r="E329">
            <v>272240896</v>
          </cell>
          <cell r="G329">
            <v>272240896</v>
          </cell>
          <cell r="H329">
            <v>272240896</v>
          </cell>
        </row>
        <row r="330">
          <cell r="B330">
            <v>272240896</v>
          </cell>
          <cell r="C330">
            <v>272240896</v>
          </cell>
          <cell r="D330">
            <v>272240896</v>
          </cell>
          <cell r="E330">
            <v>272240896</v>
          </cell>
          <cell r="G330">
            <v>272240896</v>
          </cell>
          <cell r="H330">
            <v>272240896</v>
          </cell>
        </row>
        <row r="331">
          <cell r="B331">
            <v>272240896</v>
          </cell>
          <cell r="C331">
            <v>272240896</v>
          </cell>
          <cell r="D331">
            <v>272240896</v>
          </cell>
          <cell r="E331">
            <v>272240896</v>
          </cell>
          <cell r="G331">
            <v>272240896</v>
          </cell>
          <cell r="H331">
            <v>272240896</v>
          </cell>
        </row>
        <row r="332">
          <cell r="B332">
            <v>272240896</v>
          </cell>
          <cell r="C332">
            <v>272240896</v>
          </cell>
          <cell r="D332">
            <v>272240896</v>
          </cell>
          <cell r="E332">
            <v>272240896</v>
          </cell>
          <cell r="G332">
            <v>272240896</v>
          </cell>
          <cell r="H332">
            <v>272240896</v>
          </cell>
        </row>
        <row r="333">
          <cell r="B333">
            <v>272240896</v>
          </cell>
          <cell r="C333">
            <v>272240896</v>
          </cell>
          <cell r="D333">
            <v>272240896</v>
          </cell>
          <cell r="E333">
            <v>272240896</v>
          </cell>
          <cell r="G333">
            <v>272240896</v>
          </cell>
          <cell r="H333">
            <v>272240896</v>
          </cell>
        </row>
        <row r="334">
          <cell r="B334">
            <v>272240896</v>
          </cell>
          <cell r="C334">
            <v>272240896</v>
          </cell>
          <cell r="D334">
            <v>272240896</v>
          </cell>
          <cell r="E334">
            <v>272240896</v>
          </cell>
          <cell r="G334">
            <v>272240896</v>
          </cell>
          <cell r="H334">
            <v>272240896</v>
          </cell>
        </row>
        <row r="335">
          <cell r="B335">
            <v>272240896</v>
          </cell>
          <cell r="C335">
            <v>272240896</v>
          </cell>
          <cell r="D335">
            <v>272240896</v>
          </cell>
          <cell r="E335">
            <v>272240896</v>
          </cell>
          <cell r="G335">
            <v>272240896</v>
          </cell>
          <cell r="H335">
            <v>272240896</v>
          </cell>
        </row>
        <row r="336">
          <cell r="B336">
            <v>272240896</v>
          </cell>
          <cell r="C336">
            <v>272240896</v>
          </cell>
          <cell r="D336">
            <v>272240896</v>
          </cell>
          <cell r="E336">
            <v>272240896</v>
          </cell>
          <cell r="G336">
            <v>272240896</v>
          </cell>
          <cell r="H336">
            <v>272240896</v>
          </cell>
        </row>
        <row r="337">
          <cell r="B337">
            <v>272240896</v>
          </cell>
          <cell r="C337">
            <v>272240896</v>
          </cell>
          <cell r="D337">
            <v>272240896</v>
          </cell>
          <cell r="E337">
            <v>272240896</v>
          </cell>
          <cell r="G337">
            <v>272240896</v>
          </cell>
          <cell r="H337">
            <v>272240896</v>
          </cell>
        </row>
        <row r="338">
          <cell r="B338">
            <v>272240896</v>
          </cell>
          <cell r="C338">
            <v>272240896</v>
          </cell>
          <cell r="D338">
            <v>272240896</v>
          </cell>
          <cell r="E338">
            <v>272240896</v>
          </cell>
          <cell r="G338">
            <v>272240896</v>
          </cell>
          <cell r="H338">
            <v>272240896</v>
          </cell>
        </row>
        <row r="339">
          <cell r="B339">
            <v>272240896</v>
          </cell>
          <cell r="C339">
            <v>272240896</v>
          </cell>
          <cell r="D339">
            <v>272240896</v>
          </cell>
          <cell r="E339">
            <v>272240896</v>
          </cell>
          <cell r="G339">
            <v>272240896</v>
          </cell>
          <cell r="H339">
            <v>272240896</v>
          </cell>
        </row>
        <row r="340">
          <cell r="B340">
            <v>272240896</v>
          </cell>
          <cell r="C340">
            <v>272240896</v>
          </cell>
          <cell r="D340">
            <v>272240896</v>
          </cell>
          <cell r="E340">
            <v>272240896</v>
          </cell>
          <cell r="G340">
            <v>272240896</v>
          </cell>
          <cell r="H340">
            <v>272240896</v>
          </cell>
        </row>
        <row r="341">
          <cell r="B341">
            <v>272240896</v>
          </cell>
          <cell r="C341">
            <v>272240896</v>
          </cell>
          <cell r="D341">
            <v>272240896</v>
          </cell>
          <cell r="E341">
            <v>272240896</v>
          </cell>
          <cell r="G341">
            <v>272240896</v>
          </cell>
          <cell r="H341">
            <v>272240896</v>
          </cell>
        </row>
        <row r="342">
          <cell r="B342">
            <v>272240896</v>
          </cell>
          <cell r="C342">
            <v>272240896</v>
          </cell>
          <cell r="D342">
            <v>272240896</v>
          </cell>
          <cell r="E342">
            <v>272240896</v>
          </cell>
          <cell r="G342">
            <v>272240896</v>
          </cell>
          <cell r="H342">
            <v>272240896</v>
          </cell>
        </row>
        <row r="343">
          <cell r="B343">
            <v>272240896</v>
          </cell>
          <cell r="C343">
            <v>272240896</v>
          </cell>
          <cell r="D343">
            <v>272240896</v>
          </cell>
          <cell r="E343">
            <v>272240896</v>
          </cell>
          <cell r="G343">
            <v>272240896</v>
          </cell>
          <cell r="H343">
            <v>272240896</v>
          </cell>
        </row>
        <row r="344">
          <cell r="B344">
            <v>272240896</v>
          </cell>
          <cell r="C344">
            <v>272240896</v>
          </cell>
          <cell r="D344">
            <v>272240896</v>
          </cell>
          <cell r="E344">
            <v>272240896</v>
          </cell>
          <cell r="G344">
            <v>272240896</v>
          </cell>
          <cell r="H344">
            <v>272240896</v>
          </cell>
        </row>
        <row r="345">
          <cell r="B345">
            <v>272240896</v>
          </cell>
          <cell r="C345">
            <v>272240896</v>
          </cell>
          <cell r="D345">
            <v>272240896</v>
          </cell>
          <cell r="E345">
            <v>272240896</v>
          </cell>
          <cell r="G345">
            <v>272240896</v>
          </cell>
          <cell r="H345">
            <v>272240896</v>
          </cell>
        </row>
        <row r="346">
          <cell r="B346">
            <v>272240896</v>
          </cell>
          <cell r="C346">
            <v>272240896</v>
          </cell>
          <cell r="D346">
            <v>272240896</v>
          </cell>
          <cell r="E346">
            <v>272240896</v>
          </cell>
          <cell r="G346">
            <v>272240896</v>
          </cell>
          <cell r="H346">
            <v>272240896</v>
          </cell>
        </row>
        <row r="347">
          <cell r="B347">
            <v>272240896</v>
          </cell>
          <cell r="C347">
            <v>272240896</v>
          </cell>
          <cell r="D347">
            <v>272240896</v>
          </cell>
          <cell r="E347">
            <v>272240896</v>
          </cell>
          <cell r="G347">
            <v>272240896</v>
          </cell>
          <cell r="H347">
            <v>272240896</v>
          </cell>
        </row>
        <row r="348">
          <cell r="B348">
            <v>272240896</v>
          </cell>
          <cell r="C348">
            <v>272240896</v>
          </cell>
          <cell r="D348">
            <v>272240896</v>
          </cell>
          <cell r="E348">
            <v>272240896</v>
          </cell>
          <cell r="G348">
            <v>272240896</v>
          </cell>
          <cell r="H348">
            <v>272240896</v>
          </cell>
        </row>
        <row r="349">
          <cell r="B349">
            <v>272240896</v>
          </cell>
          <cell r="C349">
            <v>272240896</v>
          </cell>
          <cell r="D349">
            <v>272240896</v>
          </cell>
          <cell r="E349">
            <v>272240896</v>
          </cell>
          <cell r="G349">
            <v>272240896</v>
          </cell>
          <cell r="H349">
            <v>272240896</v>
          </cell>
        </row>
        <row r="350">
          <cell r="B350">
            <v>272240896</v>
          </cell>
          <cell r="C350">
            <v>272240896</v>
          </cell>
          <cell r="D350">
            <v>272240896</v>
          </cell>
          <cell r="E350">
            <v>272240896</v>
          </cell>
          <cell r="G350">
            <v>272240896</v>
          </cell>
          <cell r="H350">
            <v>272240896</v>
          </cell>
        </row>
        <row r="351">
          <cell r="B351">
            <v>272240896</v>
          </cell>
          <cell r="C351">
            <v>272240896</v>
          </cell>
          <cell r="D351">
            <v>272240896</v>
          </cell>
          <cell r="E351">
            <v>272240896</v>
          </cell>
          <cell r="G351">
            <v>272240896</v>
          </cell>
          <cell r="H351">
            <v>272240896</v>
          </cell>
        </row>
        <row r="352">
          <cell r="B352">
            <v>272240896</v>
          </cell>
          <cell r="C352">
            <v>272240896</v>
          </cell>
          <cell r="D352">
            <v>272240896</v>
          </cell>
          <cell r="E352">
            <v>272240896</v>
          </cell>
          <cell r="G352">
            <v>272240896</v>
          </cell>
          <cell r="H352">
            <v>272240896</v>
          </cell>
        </row>
        <row r="353">
          <cell r="B353">
            <v>272240896</v>
          </cell>
          <cell r="C353">
            <v>272240896</v>
          </cell>
          <cell r="D353">
            <v>272240896</v>
          </cell>
          <cell r="E353">
            <v>272240896</v>
          </cell>
          <cell r="G353">
            <v>272240896</v>
          </cell>
          <cell r="H353">
            <v>272240896</v>
          </cell>
        </row>
        <row r="354">
          <cell r="B354">
            <v>272240896</v>
          </cell>
          <cell r="C354">
            <v>272240896</v>
          </cell>
          <cell r="D354">
            <v>272240896</v>
          </cell>
          <cell r="E354">
            <v>272240896</v>
          </cell>
          <cell r="G354">
            <v>272240896</v>
          </cell>
          <cell r="H354">
            <v>272240896</v>
          </cell>
        </row>
        <row r="355">
          <cell r="B355">
            <v>272240896</v>
          </cell>
          <cell r="C355">
            <v>272240896</v>
          </cell>
          <cell r="D355">
            <v>272240896</v>
          </cell>
          <cell r="E355">
            <v>272240896</v>
          </cell>
          <cell r="G355">
            <v>272240896</v>
          </cell>
          <cell r="H355">
            <v>272240896</v>
          </cell>
        </row>
        <row r="356">
          <cell r="B356">
            <v>272240896</v>
          </cell>
          <cell r="C356">
            <v>272240896</v>
          </cell>
          <cell r="D356">
            <v>272240896</v>
          </cell>
          <cell r="E356">
            <v>272240896</v>
          </cell>
          <cell r="G356">
            <v>272240896</v>
          </cell>
          <cell r="H356">
            <v>272240896</v>
          </cell>
        </row>
        <row r="357">
          <cell r="B357">
            <v>272240896</v>
          </cell>
          <cell r="C357">
            <v>272240896</v>
          </cell>
          <cell r="D357">
            <v>272240896</v>
          </cell>
          <cell r="E357">
            <v>272240896</v>
          </cell>
          <cell r="G357">
            <v>272240896</v>
          </cell>
          <cell r="H357">
            <v>272240896</v>
          </cell>
        </row>
        <row r="358">
          <cell r="B358">
            <v>272240896</v>
          </cell>
          <cell r="C358">
            <v>272240896</v>
          </cell>
          <cell r="D358">
            <v>272240896</v>
          </cell>
          <cell r="E358">
            <v>272240896</v>
          </cell>
          <cell r="G358">
            <v>272240896</v>
          </cell>
          <cell r="H358">
            <v>272240896</v>
          </cell>
        </row>
        <row r="359">
          <cell r="B359">
            <v>272240896</v>
          </cell>
          <cell r="C359">
            <v>272240896</v>
          </cell>
          <cell r="D359">
            <v>272240896</v>
          </cell>
          <cell r="E359">
            <v>272240896</v>
          </cell>
          <cell r="G359">
            <v>272240896</v>
          </cell>
          <cell r="H359">
            <v>272240896</v>
          </cell>
        </row>
        <row r="360">
          <cell r="B360">
            <v>272240896</v>
          </cell>
          <cell r="C360">
            <v>272240896</v>
          </cell>
          <cell r="D360">
            <v>272240896</v>
          </cell>
          <cell r="E360">
            <v>272240896</v>
          </cell>
          <cell r="G360">
            <v>272240896</v>
          </cell>
          <cell r="H360">
            <v>272240896</v>
          </cell>
        </row>
        <row r="361">
          <cell r="B361">
            <v>272240896</v>
          </cell>
          <cell r="C361">
            <v>272240896</v>
          </cell>
          <cell r="D361">
            <v>272240896</v>
          </cell>
          <cell r="E361">
            <v>272240896</v>
          </cell>
          <cell r="G361">
            <v>272240896</v>
          </cell>
          <cell r="H361">
            <v>272240896</v>
          </cell>
        </row>
        <row r="362">
          <cell r="B362">
            <v>272240896</v>
          </cell>
          <cell r="C362">
            <v>272240896</v>
          </cell>
          <cell r="D362">
            <v>272240896</v>
          </cell>
          <cell r="E362">
            <v>272240896</v>
          </cell>
          <cell r="G362">
            <v>272240896</v>
          </cell>
          <cell r="H362">
            <v>272240896</v>
          </cell>
        </row>
        <row r="363">
          <cell r="B363">
            <v>272240896</v>
          </cell>
          <cell r="C363">
            <v>272240896</v>
          </cell>
          <cell r="D363">
            <v>272240896</v>
          </cell>
          <cell r="E363">
            <v>272240896</v>
          </cell>
          <cell r="G363">
            <v>272240896</v>
          </cell>
          <cell r="H363">
            <v>272240896</v>
          </cell>
        </row>
        <row r="364">
          <cell r="B364">
            <v>272240896</v>
          </cell>
          <cell r="C364">
            <v>272240896</v>
          </cell>
          <cell r="D364">
            <v>272240896</v>
          </cell>
          <cell r="E364">
            <v>272240896</v>
          </cell>
          <cell r="G364">
            <v>272240896</v>
          </cell>
          <cell r="H364">
            <v>272240896</v>
          </cell>
        </row>
        <row r="365">
          <cell r="B365">
            <v>272240896</v>
          </cell>
          <cell r="C365">
            <v>272240896</v>
          </cell>
          <cell r="D365">
            <v>272240896</v>
          </cell>
          <cell r="E365">
            <v>272240896</v>
          </cell>
          <cell r="G365">
            <v>272240896</v>
          </cell>
          <cell r="H365">
            <v>272240896</v>
          </cell>
        </row>
        <row r="366">
          <cell r="B366">
            <v>272240896</v>
          </cell>
          <cell r="C366">
            <v>272240896</v>
          </cell>
          <cell r="D366">
            <v>272240896</v>
          </cell>
          <cell r="E366">
            <v>272240896</v>
          </cell>
          <cell r="G366">
            <v>272240896</v>
          </cell>
          <cell r="H366">
            <v>272240896</v>
          </cell>
        </row>
        <row r="367">
          <cell r="B367">
            <v>272240896</v>
          </cell>
          <cell r="C367">
            <v>272240896</v>
          </cell>
          <cell r="D367">
            <v>272240896</v>
          </cell>
          <cell r="E367">
            <v>272240896</v>
          </cell>
          <cell r="G367">
            <v>272240896</v>
          </cell>
          <cell r="H367">
            <v>272240896</v>
          </cell>
        </row>
        <row r="368">
          <cell r="B368">
            <v>272240896</v>
          </cell>
          <cell r="C368">
            <v>272240896</v>
          </cell>
          <cell r="D368">
            <v>272240896</v>
          </cell>
          <cell r="E368">
            <v>272240896</v>
          </cell>
          <cell r="G368">
            <v>272240896</v>
          </cell>
          <cell r="H368">
            <v>272240896</v>
          </cell>
        </row>
        <row r="369">
          <cell r="B369">
            <v>272240896</v>
          </cell>
          <cell r="C369">
            <v>272240896</v>
          </cell>
          <cell r="D369">
            <v>272240896</v>
          </cell>
          <cell r="E369">
            <v>272240896</v>
          </cell>
          <cell r="G369">
            <v>272240896</v>
          </cell>
          <cell r="H369">
            <v>272240896</v>
          </cell>
        </row>
        <row r="370">
          <cell r="B370">
            <v>272240896</v>
          </cell>
          <cell r="C370">
            <v>272240896</v>
          </cell>
          <cell r="D370">
            <v>272240896</v>
          </cell>
          <cell r="E370">
            <v>272240896</v>
          </cell>
          <cell r="G370">
            <v>272240896</v>
          </cell>
          <cell r="H370">
            <v>272240896</v>
          </cell>
        </row>
        <row r="371">
          <cell r="B371">
            <v>272240896</v>
          </cell>
          <cell r="C371">
            <v>272240896</v>
          </cell>
          <cell r="D371">
            <v>272240896</v>
          </cell>
          <cell r="E371">
            <v>272240896</v>
          </cell>
          <cell r="G371">
            <v>272240896</v>
          </cell>
          <cell r="H371">
            <v>272240896</v>
          </cell>
        </row>
        <row r="372">
          <cell r="B372">
            <v>272240896</v>
          </cell>
          <cell r="C372">
            <v>272240896</v>
          </cell>
          <cell r="D372">
            <v>272240896</v>
          </cell>
          <cell r="E372">
            <v>272240896</v>
          </cell>
          <cell r="G372">
            <v>272240896</v>
          </cell>
          <cell r="H372">
            <v>272240896</v>
          </cell>
        </row>
        <row r="373">
          <cell r="B373">
            <v>272240896</v>
          </cell>
          <cell r="C373">
            <v>272240896</v>
          </cell>
          <cell r="D373">
            <v>272240896</v>
          </cell>
          <cell r="E373">
            <v>272240896</v>
          </cell>
          <cell r="G373">
            <v>272240896</v>
          </cell>
          <cell r="H373">
            <v>272240896</v>
          </cell>
        </row>
        <row r="374">
          <cell r="B374">
            <v>272240896</v>
          </cell>
          <cell r="C374">
            <v>272240896</v>
          </cell>
          <cell r="D374">
            <v>272240896</v>
          </cell>
          <cell r="E374">
            <v>272240896</v>
          </cell>
          <cell r="G374">
            <v>272240896</v>
          </cell>
          <cell r="H374">
            <v>272240896</v>
          </cell>
        </row>
        <row r="375">
          <cell r="B375">
            <v>272240896</v>
          </cell>
          <cell r="C375">
            <v>272240896</v>
          </cell>
          <cell r="D375">
            <v>272240896</v>
          </cell>
          <cell r="E375">
            <v>272240896</v>
          </cell>
          <cell r="G375">
            <v>272240896</v>
          </cell>
          <cell r="H375">
            <v>272240896</v>
          </cell>
        </row>
        <row r="376">
          <cell r="B376">
            <v>272240896</v>
          </cell>
          <cell r="C376">
            <v>272240896</v>
          </cell>
          <cell r="D376">
            <v>272240896</v>
          </cell>
          <cell r="E376">
            <v>272240896</v>
          </cell>
          <cell r="G376">
            <v>272240896</v>
          </cell>
          <cell r="H376">
            <v>272240896</v>
          </cell>
        </row>
        <row r="377">
          <cell r="B377">
            <v>272240896</v>
          </cell>
          <cell r="C377">
            <v>272240896</v>
          </cell>
          <cell r="D377">
            <v>272240896</v>
          </cell>
          <cell r="E377">
            <v>272240896</v>
          </cell>
          <cell r="G377">
            <v>272240896</v>
          </cell>
          <cell r="H377">
            <v>272240896</v>
          </cell>
        </row>
        <row r="378">
          <cell r="B378">
            <v>272240896</v>
          </cell>
          <cell r="C378">
            <v>272240896</v>
          </cell>
          <cell r="D378">
            <v>272240896</v>
          </cell>
          <cell r="E378">
            <v>272240896</v>
          </cell>
          <cell r="G378">
            <v>272240896</v>
          </cell>
          <cell r="H378">
            <v>272240896</v>
          </cell>
        </row>
        <row r="379">
          <cell r="B379">
            <v>272240896</v>
          </cell>
          <cell r="C379">
            <v>272240896</v>
          </cell>
          <cell r="D379">
            <v>272240896</v>
          </cell>
          <cell r="E379">
            <v>272240896</v>
          </cell>
          <cell r="G379">
            <v>272240896</v>
          </cell>
          <cell r="H379">
            <v>272240896</v>
          </cell>
        </row>
        <row r="380">
          <cell r="B380">
            <v>272240896</v>
          </cell>
          <cell r="C380">
            <v>272240896</v>
          </cell>
          <cell r="D380">
            <v>272240896</v>
          </cell>
          <cell r="E380">
            <v>272240896</v>
          </cell>
          <cell r="G380">
            <v>272240896</v>
          </cell>
          <cell r="H380">
            <v>272240896</v>
          </cell>
        </row>
        <row r="381">
          <cell r="B381">
            <v>272240896</v>
          </cell>
          <cell r="C381">
            <v>272240896</v>
          </cell>
          <cell r="D381">
            <v>272240896</v>
          </cell>
          <cell r="E381">
            <v>272240896</v>
          </cell>
          <cell r="G381">
            <v>272240896</v>
          </cell>
          <cell r="H381">
            <v>272240896</v>
          </cell>
        </row>
        <row r="382">
          <cell r="B382">
            <v>272240896</v>
          </cell>
          <cell r="C382">
            <v>272240896</v>
          </cell>
          <cell r="D382">
            <v>272240896</v>
          </cell>
          <cell r="E382">
            <v>272240896</v>
          </cell>
          <cell r="G382">
            <v>272240896</v>
          </cell>
          <cell r="H382">
            <v>272240896</v>
          </cell>
        </row>
        <row r="383">
          <cell r="B383">
            <v>272240896</v>
          </cell>
          <cell r="C383">
            <v>272240896</v>
          </cell>
          <cell r="D383">
            <v>272240896</v>
          </cell>
          <cell r="E383">
            <v>272240896</v>
          </cell>
          <cell r="G383">
            <v>272240896</v>
          </cell>
          <cell r="H383">
            <v>272240896</v>
          </cell>
        </row>
        <row r="384">
          <cell r="B384">
            <v>272240896</v>
          </cell>
          <cell r="C384">
            <v>272240896</v>
          </cell>
          <cell r="D384">
            <v>272240896</v>
          </cell>
          <cell r="E384">
            <v>272240896</v>
          </cell>
          <cell r="G384">
            <v>272240896</v>
          </cell>
          <cell r="H384">
            <v>272240896</v>
          </cell>
        </row>
        <row r="385">
          <cell r="B385">
            <v>272240896</v>
          </cell>
          <cell r="C385">
            <v>272240896</v>
          </cell>
          <cell r="D385">
            <v>272240896</v>
          </cell>
          <cell r="E385">
            <v>272240896</v>
          </cell>
          <cell r="G385">
            <v>272240896</v>
          </cell>
          <cell r="H385">
            <v>272240896</v>
          </cell>
        </row>
        <row r="386">
          <cell r="B386">
            <v>272240896</v>
          </cell>
          <cell r="C386">
            <v>272240896</v>
          </cell>
          <cell r="D386">
            <v>272240896</v>
          </cell>
          <cell r="E386">
            <v>272240896</v>
          </cell>
          <cell r="G386">
            <v>272240896</v>
          </cell>
          <cell r="H386">
            <v>272240896</v>
          </cell>
        </row>
        <row r="387">
          <cell r="B387">
            <v>272240896</v>
          </cell>
          <cell r="C387">
            <v>272240896</v>
          </cell>
          <cell r="D387">
            <v>272240896</v>
          </cell>
          <cell r="E387">
            <v>272240896</v>
          </cell>
          <cell r="G387">
            <v>272240896</v>
          </cell>
          <cell r="H387">
            <v>272240896</v>
          </cell>
        </row>
        <row r="388">
          <cell r="B388">
            <v>272240896</v>
          </cell>
          <cell r="C388">
            <v>272240896</v>
          </cell>
          <cell r="D388">
            <v>272240896</v>
          </cell>
          <cell r="E388">
            <v>272240896</v>
          </cell>
          <cell r="G388">
            <v>272240896</v>
          </cell>
          <cell r="H388">
            <v>272240896</v>
          </cell>
        </row>
        <row r="389">
          <cell r="B389">
            <v>272240896</v>
          </cell>
          <cell r="C389">
            <v>272240896</v>
          </cell>
          <cell r="D389">
            <v>272240896</v>
          </cell>
          <cell r="E389">
            <v>272240896</v>
          </cell>
          <cell r="G389">
            <v>272240896</v>
          </cell>
          <cell r="H389">
            <v>272240896</v>
          </cell>
        </row>
        <row r="390">
          <cell r="B390">
            <v>272240896</v>
          </cell>
          <cell r="C390">
            <v>272240896</v>
          </cell>
          <cell r="D390">
            <v>272240896</v>
          </cell>
          <cell r="E390">
            <v>272240896</v>
          </cell>
          <cell r="G390">
            <v>272240896</v>
          </cell>
          <cell r="H390">
            <v>272240896</v>
          </cell>
        </row>
        <row r="391">
          <cell r="B391">
            <v>272240896</v>
          </cell>
          <cell r="C391">
            <v>272240896</v>
          </cell>
          <cell r="D391">
            <v>272240896</v>
          </cell>
          <cell r="E391">
            <v>272240896</v>
          </cell>
          <cell r="G391">
            <v>272240896</v>
          </cell>
          <cell r="H391">
            <v>272240896</v>
          </cell>
        </row>
        <row r="392">
          <cell r="B392">
            <v>272240896</v>
          </cell>
          <cell r="C392">
            <v>272240896</v>
          </cell>
          <cell r="D392">
            <v>272240896</v>
          </cell>
          <cell r="E392">
            <v>272240896</v>
          </cell>
          <cell r="G392">
            <v>272240896</v>
          </cell>
          <cell r="H392">
            <v>272240896</v>
          </cell>
        </row>
        <row r="393">
          <cell r="B393">
            <v>272240896</v>
          </cell>
          <cell r="C393">
            <v>272240896</v>
          </cell>
          <cell r="D393">
            <v>272240896</v>
          </cell>
          <cell r="E393">
            <v>272240896</v>
          </cell>
          <cell r="G393">
            <v>272240896</v>
          </cell>
          <cell r="H393">
            <v>272240896</v>
          </cell>
        </row>
        <row r="394">
          <cell r="B394">
            <v>272240896</v>
          </cell>
          <cell r="C394">
            <v>272240896</v>
          </cell>
          <cell r="D394">
            <v>272240896</v>
          </cell>
          <cell r="E394">
            <v>272240896</v>
          </cell>
          <cell r="G394">
            <v>272240896</v>
          </cell>
          <cell r="H394">
            <v>272240896</v>
          </cell>
        </row>
        <row r="395">
          <cell r="B395">
            <v>272240896</v>
          </cell>
          <cell r="C395">
            <v>272240896</v>
          </cell>
          <cell r="D395">
            <v>272240896</v>
          </cell>
          <cell r="E395">
            <v>272240896</v>
          </cell>
          <cell r="G395">
            <v>272240896</v>
          </cell>
          <cell r="H395">
            <v>272240896</v>
          </cell>
        </row>
        <row r="396">
          <cell r="B396">
            <v>272240896</v>
          </cell>
          <cell r="C396">
            <v>272240896</v>
          </cell>
          <cell r="D396">
            <v>272240896</v>
          </cell>
          <cell r="E396">
            <v>272240896</v>
          </cell>
          <cell r="G396">
            <v>272240896</v>
          </cell>
          <cell r="H396">
            <v>272240896</v>
          </cell>
        </row>
        <row r="397">
          <cell r="B397">
            <v>272240896</v>
          </cell>
          <cell r="C397">
            <v>272240896</v>
          </cell>
          <cell r="D397">
            <v>272240896</v>
          </cell>
          <cell r="E397">
            <v>272240896</v>
          </cell>
          <cell r="G397">
            <v>272240896</v>
          </cell>
          <cell r="H397">
            <v>272240896</v>
          </cell>
        </row>
        <row r="398">
          <cell r="B398">
            <v>272240896</v>
          </cell>
          <cell r="C398">
            <v>272240896</v>
          </cell>
          <cell r="D398">
            <v>272240896</v>
          </cell>
          <cell r="E398">
            <v>272240896</v>
          </cell>
          <cell r="G398">
            <v>272240896</v>
          </cell>
          <cell r="H398">
            <v>272240896</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1"/>
  <sheetViews>
    <sheetView tabSelected="1" view="pageBreakPreview" zoomScaleNormal="100" zoomScaleSheetLayoutView="100" workbookViewId="0">
      <selection activeCell="B43" sqref="B43"/>
    </sheetView>
  </sheetViews>
  <sheetFormatPr defaultRowHeight="12.75"/>
  <cols>
    <col min="1" max="1" width="13.140625" style="1" customWidth="1"/>
    <col min="2" max="2" width="41.140625" style="18" customWidth="1"/>
    <col min="3" max="3" width="18.42578125" style="2" customWidth="1"/>
    <col min="4" max="5" width="9.140625" style="3"/>
    <col min="6" max="6" width="11.7109375" style="3" bestFit="1" customWidth="1"/>
    <col min="7" max="254" width="9.140625" style="3"/>
    <col min="255" max="255" width="13.140625" style="3" customWidth="1"/>
    <col min="256" max="256" width="41.140625" style="3" customWidth="1"/>
    <col min="257" max="257" width="18.42578125" style="3" customWidth="1"/>
    <col min="258" max="259" width="9.140625" style="3"/>
    <col min="260" max="260" width="15.140625" style="3" bestFit="1" customWidth="1"/>
    <col min="261" max="510" width="9.140625" style="3"/>
    <col min="511" max="511" width="13.140625" style="3" customWidth="1"/>
    <col min="512" max="512" width="41.140625" style="3" customWidth="1"/>
    <col min="513" max="513" width="18.42578125" style="3" customWidth="1"/>
    <col min="514" max="515" width="9.140625" style="3"/>
    <col min="516" max="516" width="15.140625" style="3" bestFit="1" customWidth="1"/>
    <col min="517" max="766" width="9.140625" style="3"/>
    <col min="767" max="767" width="13.140625" style="3" customWidth="1"/>
    <col min="768" max="768" width="41.140625" style="3" customWidth="1"/>
    <col min="769" max="769" width="18.42578125" style="3" customWidth="1"/>
    <col min="770" max="771" width="9.140625" style="3"/>
    <col min="772" max="772" width="15.140625" style="3" bestFit="1" customWidth="1"/>
    <col min="773" max="1022" width="9.140625" style="3"/>
    <col min="1023" max="1023" width="13.140625" style="3" customWidth="1"/>
    <col min="1024" max="1024" width="41.140625" style="3" customWidth="1"/>
    <col min="1025" max="1025" width="18.42578125" style="3" customWidth="1"/>
    <col min="1026" max="1027" width="9.140625" style="3"/>
    <col min="1028" max="1028" width="15.140625" style="3" bestFit="1" customWidth="1"/>
    <col min="1029" max="1278" width="9.140625" style="3"/>
    <col min="1279" max="1279" width="13.140625" style="3" customWidth="1"/>
    <col min="1280" max="1280" width="41.140625" style="3" customWidth="1"/>
    <col min="1281" max="1281" width="18.42578125" style="3" customWidth="1"/>
    <col min="1282" max="1283" width="9.140625" style="3"/>
    <col min="1284" max="1284" width="15.140625" style="3" bestFit="1" customWidth="1"/>
    <col min="1285" max="1534" width="9.140625" style="3"/>
    <col min="1535" max="1535" width="13.140625" style="3" customWidth="1"/>
    <col min="1536" max="1536" width="41.140625" style="3" customWidth="1"/>
    <col min="1537" max="1537" width="18.42578125" style="3" customWidth="1"/>
    <col min="1538" max="1539" width="9.140625" style="3"/>
    <col min="1540" max="1540" width="15.140625" style="3" bestFit="1" customWidth="1"/>
    <col min="1541" max="1790" width="9.140625" style="3"/>
    <col min="1791" max="1791" width="13.140625" style="3" customWidth="1"/>
    <col min="1792" max="1792" width="41.140625" style="3" customWidth="1"/>
    <col min="1793" max="1793" width="18.42578125" style="3" customWidth="1"/>
    <col min="1794" max="1795" width="9.140625" style="3"/>
    <col min="1796" max="1796" width="15.140625" style="3" bestFit="1" customWidth="1"/>
    <col min="1797" max="2046" width="9.140625" style="3"/>
    <col min="2047" max="2047" width="13.140625" style="3" customWidth="1"/>
    <col min="2048" max="2048" width="41.140625" style="3" customWidth="1"/>
    <col min="2049" max="2049" width="18.42578125" style="3" customWidth="1"/>
    <col min="2050" max="2051" width="9.140625" style="3"/>
    <col min="2052" max="2052" width="15.140625" style="3" bestFit="1" customWidth="1"/>
    <col min="2053" max="2302" width="9.140625" style="3"/>
    <col min="2303" max="2303" width="13.140625" style="3" customWidth="1"/>
    <col min="2304" max="2304" width="41.140625" style="3" customWidth="1"/>
    <col min="2305" max="2305" width="18.42578125" style="3" customWidth="1"/>
    <col min="2306" max="2307" width="9.140625" style="3"/>
    <col min="2308" max="2308" width="15.140625" style="3" bestFit="1" customWidth="1"/>
    <col min="2309" max="2558" width="9.140625" style="3"/>
    <col min="2559" max="2559" width="13.140625" style="3" customWidth="1"/>
    <col min="2560" max="2560" width="41.140625" style="3" customWidth="1"/>
    <col min="2561" max="2561" width="18.42578125" style="3" customWidth="1"/>
    <col min="2562" max="2563" width="9.140625" style="3"/>
    <col min="2564" max="2564" width="15.140625" style="3" bestFit="1" customWidth="1"/>
    <col min="2565" max="2814" width="9.140625" style="3"/>
    <col min="2815" max="2815" width="13.140625" style="3" customWidth="1"/>
    <col min="2816" max="2816" width="41.140625" style="3" customWidth="1"/>
    <col min="2817" max="2817" width="18.42578125" style="3" customWidth="1"/>
    <col min="2818" max="2819" width="9.140625" style="3"/>
    <col min="2820" max="2820" width="15.140625" style="3" bestFit="1" customWidth="1"/>
    <col min="2821" max="3070" width="9.140625" style="3"/>
    <col min="3071" max="3071" width="13.140625" style="3" customWidth="1"/>
    <col min="3072" max="3072" width="41.140625" style="3" customWidth="1"/>
    <col min="3073" max="3073" width="18.42578125" style="3" customWidth="1"/>
    <col min="3074" max="3075" width="9.140625" style="3"/>
    <col min="3076" max="3076" width="15.140625" style="3" bestFit="1" customWidth="1"/>
    <col min="3077" max="3326" width="9.140625" style="3"/>
    <col min="3327" max="3327" width="13.140625" style="3" customWidth="1"/>
    <col min="3328" max="3328" width="41.140625" style="3" customWidth="1"/>
    <col min="3329" max="3329" width="18.42578125" style="3" customWidth="1"/>
    <col min="3330" max="3331" width="9.140625" style="3"/>
    <col min="3332" max="3332" width="15.140625" style="3" bestFit="1" customWidth="1"/>
    <col min="3333" max="3582" width="9.140625" style="3"/>
    <col min="3583" max="3583" width="13.140625" style="3" customWidth="1"/>
    <col min="3584" max="3584" width="41.140625" style="3" customWidth="1"/>
    <col min="3585" max="3585" width="18.42578125" style="3" customWidth="1"/>
    <col min="3586" max="3587" width="9.140625" style="3"/>
    <col min="3588" max="3588" width="15.140625" style="3" bestFit="1" customWidth="1"/>
    <col min="3589" max="3838" width="9.140625" style="3"/>
    <col min="3839" max="3839" width="13.140625" style="3" customWidth="1"/>
    <col min="3840" max="3840" width="41.140625" style="3" customWidth="1"/>
    <col min="3841" max="3841" width="18.42578125" style="3" customWidth="1"/>
    <col min="3842" max="3843" width="9.140625" style="3"/>
    <col min="3844" max="3844" width="15.140625" style="3" bestFit="1" customWidth="1"/>
    <col min="3845" max="4094" width="9.140625" style="3"/>
    <col min="4095" max="4095" width="13.140625" style="3" customWidth="1"/>
    <col min="4096" max="4096" width="41.140625" style="3" customWidth="1"/>
    <col min="4097" max="4097" width="18.42578125" style="3" customWidth="1"/>
    <col min="4098" max="4099" width="9.140625" style="3"/>
    <col min="4100" max="4100" width="15.140625" style="3" bestFit="1" customWidth="1"/>
    <col min="4101" max="4350" width="9.140625" style="3"/>
    <col min="4351" max="4351" width="13.140625" style="3" customWidth="1"/>
    <col min="4352" max="4352" width="41.140625" style="3" customWidth="1"/>
    <col min="4353" max="4353" width="18.42578125" style="3" customWidth="1"/>
    <col min="4354" max="4355" width="9.140625" style="3"/>
    <col min="4356" max="4356" width="15.140625" style="3" bestFit="1" customWidth="1"/>
    <col min="4357" max="4606" width="9.140625" style="3"/>
    <col min="4607" max="4607" width="13.140625" style="3" customWidth="1"/>
    <col min="4608" max="4608" width="41.140625" style="3" customWidth="1"/>
    <col min="4609" max="4609" width="18.42578125" style="3" customWidth="1"/>
    <col min="4610" max="4611" width="9.140625" style="3"/>
    <col min="4612" max="4612" width="15.140625" style="3" bestFit="1" customWidth="1"/>
    <col min="4613" max="4862" width="9.140625" style="3"/>
    <col min="4863" max="4863" width="13.140625" style="3" customWidth="1"/>
    <col min="4864" max="4864" width="41.140625" style="3" customWidth="1"/>
    <col min="4865" max="4865" width="18.42578125" style="3" customWidth="1"/>
    <col min="4866" max="4867" width="9.140625" style="3"/>
    <col min="4868" max="4868" width="15.140625" style="3" bestFit="1" customWidth="1"/>
    <col min="4869" max="5118" width="9.140625" style="3"/>
    <col min="5119" max="5119" width="13.140625" style="3" customWidth="1"/>
    <col min="5120" max="5120" width="41.140625" style="3" customWidth="1"/>
    <col min="5121" max="5121" width="18.42578125" style="3" customWidth="1"/>
    <col min="5122" max="5123" width="9.140625" style="3"/>
    <col min="5124" max="5124" width="15.140625" style="3" bestFit="1" customWidth="1"/>
    <col min="5125" max="5374" width="9.140625" style="3"/>
    <col min="5375" max="5375" width="13.140625" style="3" customWidth="1"/>
    <col min="5376" max="5376" width="41.140625" style="3" customWidth="1"/>
    <col min="5377" max="5377" width="18.42578125" style="3" customWidth="1"/>
    <col min="5378" max="5379" width="9.140625" style="3"/>
    <col min="5380" max="5380" width="15.140625" style="3" bestFit="1" customWidth="1"/>
    <col min="5381" max="5630" width="9.140625" style="3"/>
    <col min="5631" max="5631" width="13.140625" style="3" customWidth="1"/>
    <col min="5632" max="5632" width="41.140625" style="3" customWidth="1"/>
    <col min="5633" max="5633" width="18.42578125" style="3" customWidth="1"/>
    <col min="5634" max="5635" width="9.140625" style="3"/>
    <col min="5636" max="5636" width="15.140625" style="3" bestFit="1" customWidth="1"/>
    <col min="5637" max="5886" width="9.140625" style="3"/>
    <col min="5887" max="5887" width="13.140625" style="3" customWidth="1"/>
    <col min="5888" max="5888" width="41.140625" style="3" customWidth="1"/>
    <col min="5889" max="5889" width="18.42578125" style="3" customWidth="1"/>
    <col min="5890" max="5891" width="9.140625" style="3"/>
    <col min="5892" max="5892" width="15.140625" style="3" bestFit="1" customWidth="1"/>
    <col min="5893" max="6142" width="9.140625" style="3"/>
    <col min="6143" max="6143" width="13.140625" style="3" customWidth="1"/>
    <col min="6144" max="6144" width="41.140625" style="3" customWidth="1"/>
    <col min="6145" max="6145" width="18.42578125" style="3" customWidth="1"/>
    <col min="6146" max="6147" width="9.140625" style="3"/>
    <col min="6148" max="6148" width="15.140625" style="3" bestFit="1" customWidth="1"/>
    <col min="6149" max="6398" width="9.140625" style="3"/>
    <col min="6399" max="6399" width="13.140625" style="3" customWidth="1"/>
    <col min="6400" max="6400" width="41.140625" style="3" customWidth="1"/>
    <col min="6401" max="6401" width="18.42578125" style="3" customWidth="1"/>
    <col min="6402" max="6403" width="9.140625" style="3"/>
    <col min="6404" max="6404" width="15.140625" style="3" bestFit="1" customWidth="1"/>
    <col min="6405" max="6654" width="9.140625" style="3"/>
    <col min="6655" max="6655" width="13.140625" style="3" customWidth="1"/>
    <col min="6656" max="6656" width="41.140625" style="3" customWidth="1"/>
    <col min="6657" max="6657" width="18.42578125" style="3" customWidth="1"/>
    <col min="6658" max="6659" width="9.140625" style="3"/>
    <col min="6660" max="6660" width="15.140625" style="3" bestFit="1" customWidth="1"/>
    <col min="6661" max="6910" width="9.140625" style="3"/>
    <col min="6911" max="6911" width="13.140625" style="3" customWidth="1"/>
    <col min="6912" max="6912" width="41.140625" style="3" customWidth="1"/>
    <col min="6913" max="6913" width="18.42578125" style="3" customWidth="1"/>
    <col min="6914" max="6915" width="9.140625" style="3"/>
    <col min="6916" max="6916" width="15.140625" style="3" bestFit="1" customWidth="1"/>
    <col min="6917" max="7166" width="9.140625" style="3"/>
    <col min="7167" max="7167" width="13.140625" style="3" customWidth="1"/>
    <col min="7168" max="7168" width="41.140625" style="3" customWidth="1"/>
    <col min="7169" max="7169" width="18.42578125" style="3" customWidth="1"/>
    <col min="7170" max="7171" width="9.140625" style="3"/>
    <col min="7172" max="7172" width="15.140625" style="3" bestFit="1" customWidth="1"/>
    <col min="7173" max="7422" width="9.140625" style="3"/>
    <col min="7423" max="7423" width="13.140625" style="3" customWidth="1"/>
    <col min="7424" max="7424" width="41.140625" style="3" customWidth="1"/>
    <col min="7425" max="7425" width="18.42578125" style="3" customWidth="1"/>
    <col min="7426" max="7427" width="9.140625" style="3"/>
    <col min="7428" max="7428" width="15.140625" style="3" bestFit="1" customWidth="1"/>
    <col min="7429" max="7678" width="9.140625" style="3"/>
    <col min="7679" max="7679" width="13.140625" style="3" customWidth="1"/>
    <col min="7680" max="7680" width="41.140625" style="3" customWidth="1"/>
    <col min="7681" max="7681" width="18.42578125" style="3" customWidth="1"/>
    <col min="7682" max="7683" width="9.140625" style="3"/>
    <col min="7684" max="7684" width="15.140625" style="3" bestFit="1" customWidth="1"/>
    <col min="7685" max="7934" width="9.140625" style="3"/>
    <col min="7935" max="7935" width="13.140625" style="3" customWidth="1"/>
    <col min="7936" max="7936" width="41.140625" style="3" customWidth="1"/>
    <col min="7937" max="7937" width="18.42578125" style="3" customWidth="1"/>
    <col min="7938" max="7939" width="9.140625" style="3"/>
    <col min="7940" max="7940" width="15.140625" style="3" bestFit="1" customWidth="1"/>
    <col min="7941" max="8190" width="9.140625" style="3"/>
    <col min="8191" max="8191" width="13.140625" style="3" customWidth="1"/>
    <col min="8192" max="8192" width="41.140625" style="3" customWidth="1"/>
    <col min="8193" max="8193" width="18.42578125" style="3" customWidth="1"/>
    <col min="8194" max="8195" width="9.140625" style="3"/>
    <col min="8196" max="8196" width="15.140625" style="3" bestFit="1" customWidth="1"/>
    <col min="8197" max="8446" width="9.140625" style="3"/>
    <col min="8447" max="8447" width="13.140625" style="3" customWidth="1"/>
    <col min="8448" max="8448" width="41.140625" style="3" customWidth="1"/>
    <col min="8449" max="8449" width="18.42578125" style="3" customWidth="1"/>
    <col min="8450" max="8451" width="9.140625" style="3"/>
    <col min="8452" max="8452" width="15.140625" style="3" bestFit="1" customWidth="1"/>
    <col min="8453" max="8702" width="9.140625" style="3"/>
    <col min="8703" max="8703" width="13.140625" style="3" customWidth="1"/>
    <col min="8704" max="8704" width="41.140625" style="3" customWidth="1"/>
    <col min="8705" max="8705" width="18.42578125" style="3" customWidth="1"/>
    <col min="8706" max="8707" width="9.140625" style="3"/>
    <col min="8708" max="8708" width="15.140625" style="3" bestFit="1" customWidth="1"/>
    <col min="8709" max="8958" width="9.140625" style="3"/>
    <col min="8959" max="8959" width="13.140625" style="3" customWidth="1"/>
    <col min="8960" max="8960" width="41.140625" style="3" customWidth="1"/>
    <col min="8961" max="8961" width="18.42578125" style="3" customWidth="1"/>
    <col min="8962" max="8963" width="9.140625" style="3"/>
    <col min="8964" max="8964" width="15.140625" style="3" bestFit="1" customWidth="1"/>
    <col min="8965" max="9214" width="9.140625" style="3"/>
    <col min="9215" max="9215" width="13.140625" style="3" customWidth="1"/>
    <col min="9216" max="9216" width="41.140625" style="3" customWidth="1"/>
    <col min="9217" max="9217" width="18.42578125" style="3" customWidth="1"/>
    <col min="9218" max="9219" width="9.140625" style="3"/>
    <col min="9220" max="9220" width="15.140625" style="3" bestFit="1" customWidth="1"/>
    <col min="9221" max="9470" width="9.140625" style="3"/>
    <col min="9471" max="9471" width="13.140625" style="3" customWidth="1"/>
    <col min="9472" max="9472" width="41.140625" style="3" customWidth="1"/>
    <col min="9473" max="9473" width="18.42578125" style="3" customWidth="1"/>
    <col min="9474" max="9475" width="9.140625" style="3"/>
    <col min="9476" max="9476" width="15.140625" style="3" bestFit="1" customWidth="1"/>
    <col min="9477" max="9726" width="9.140625" style="3"/>
    <col min="9727" max="9727" width="13.140625" style="3" customWidth="1"/>
    <col min="9728" max="9728" width="41.140625" style="3" customWidth="1"/>
    <col min="9729" max="9729" width="18.42578125" style="3" customWidth="1"/>
    <col min="9730" max="9731" width="9.140625" style="3"/>
    <col min="9732" max="9732" width="15.140625" style="3" bestFit="1" customWidth="1"/>
    <col min="9733" max="9982" width="9.140625" style="3"/>
    <col min="9983" max="9983" width="13.140625" style="3" customWidth="1"/>
    <col min="9984" max="9984" width="41.140625" style="3" customWidth="1"/>
    <col min="9985" max="9985" width="18.42578125" style="3" customWidth="1"/>
    <col min="9986" max="9987" width="9.140625" style="3"/>
    <col min="9988" max="9988" width="15.140625" style="3" bestFit="1" customWidth="1"/>
    <col min="9989" max="10238" width="9.140625" style="3"/>
    <col min="10239" max="10239" width="13.140625" style="3" customWidth="1"/>
    <col min="10240" max="10240" width="41.140625" style="3" customWidth="1"/>
    <col min="10241" max="10241" width="18.42578125" style="3" customWidth="1"/>
    <col min="10242" max="10243" width="9.140625" style="3"/>
    <col min="10244" max="10244" width="15.140625" style="3" bestFit="1" customWidth="1"/>
    <col min="10245" max="10494" width="9.140625" style="3"/>
    <col min="10495" max="10495" width="13.140625" style="3" customWidth="1"/>
    <col min="10496" max="10496" width="41.140625" style="3" customWidth="1"/>
    <col min="10497" max="10497" width="18.42578125" style="3" customWidth="1"/>
    <col min="10498" max="10499" width="9.140625" style="3"/>
    <col min="10500" max="10500" width="15.140625" style="3" bestFit="1" customWidth="1"/>
    <col min="10501" max="10750" width="9.140625" style="3"/>
    <col min="10751" max="10751" width="13.140625" style="3" customWidth="1"/>
    <col min="10752" max="10752" width="41.140625" style="3" customWidth="1"/>
    <col min="10753" max="10753" width="18.42578125" style="3" customWidth="1"/>
    <col min="10754" max="10755" width="9.140625" style="3"/>
    <col min="10756" max="10756" width="15.140625" style="3" bestFit="1" customWidth="1"/>
    <col min="10757" max="11006" width="9.140625" style="3"/>
    <col min="11007" max="11007" width="13.140625" style="3" customWidth="1"/>
    <col min="11008" max="11008" width="41.140625" style="3" customWidth="1"/>
    <col min="11009" max="11009" width="18.42578125" style="3" customWidth="1"/>
    <col min="11010" max="11011" width="9.140625" style="3"/>
    <col min="11012" max="11012" width="15.140625" style="3" bestFit="1" customWidth="1"/>
    <col min="11013" max="11262" width="9.140625" style="3"/>
    <col min="11263" max="11263" width="13.140625" style="3" customWidth="1"/>
    <col min="11264" max="11264" width="41.140625" style="3" customWidth="1"/>
    <col min="11265" max="11265" width="18.42578125" style="3" customWidth="1"/>
    <col min="11266" max="11267" width="9.140625" style="3"/>
    <col min="11268" max="11268" width="15.140625" style="3" bestFit="1" customWidth="1"/>
    <col min="11269" max="11518" width="9.140625" style="3"/>
    <col min="11519" max="11519" width="13.140625" style="3" customWidth="1"/>
    <col min="11520" max="11520" width="41.140625" style="3" customWidth="1"/>
    <col min="11521" max="11521" width="18.42578125" style="3" customWidth="1"/>
    <col min="11522" max="11523" width="9.140625" style="3"/>
    <col min="11524" max="11524" width="15.140625" style="3" bestFit="1" customWidth="1"/>
    <col min="11525" max="11774" width="9.140625" style="3"/>
    <col min="11775" max="11775" width="13.140625" style="3" customWidth="1"/>
    <col min="11776" max="11776" width="41.140625" style="3" customWidth="1"/>
    <col min="11777" max="11777" width="18.42578125" style="3" customWidth="1"/>
    <col min="11778" max="11779" width="9.140625" style="3"/>
    <col min="11780" max="11780" width="15.140625" style="3" bestFit="1" customWidth="1"/>
    <col min="11781" max="12030" width="9.140625" style="3"/>
    <col min="12031" max="12031" width="13.140625" style="3" customWidth="1"/>
    <col min="12032" max="12032" width="41.140625" style="3" customWidth="1"/>
    <col min="12033" max="12033" width="18.42578125" style="3" customWidth="1"/>
    <col min="12034" max="12035" width="9.140625" style="3"/>
    <col min="12036" max="12036" width="15.140625" style="3" bestFit="1" customWidth="1"/>
    <col min="12037" max="12286" width="9.140625" style="3"/>
    <col min="12287" max="12287" width="13.140625" style="3" customWidth="1"/>
    <col min="12288" max="12288" width="41.140625" style="3" customWidth="1"/>
    <col min="12289" max="12289" width="18.42578125" style="3" customWidth="1"/>
    <col min="12290" max="12291" width="9.140625" style="3"/>
    <col min="12292" max="12292" width="15.140625" style="3" bestFit="1" customWidth="1"/>
    <col min="12293" max="12542" width="9.140625" style="3"/>
    <col min="12543" max="12543" width="13.140625" style="3" customWidth="1"/>
    <col min="12544" max="12544" width="41.140625" style="3" customWidth="1"/>
    <col min="12545" max="12545" width="18.42578125" style="3" customWidth="1"/>
    <col min="12546" max="12547" width="9.140625" style="3"/>
    <col min="12548" max="12548" width="15.140625" style="3" bestFit="1" customWidth="1"/>
    <col min="12549" max="12798" width="9.140625" style="3"/>
    <col min="12799" max="12799" width="13.140625" style="3" customWidth="1"/>
    <col min="12800" max="12800" width="41.140625" style="3" customWidth="1"/>
    <col min="12801" max="12801" width="18.42578125" style="3" customWidth="1"/>
    <col min="12802" max="12803" width="9.140625" style="3"/>
    <col min="12804" max="12804" width="15.140625" style="3" bestFit="1" customWidth="1"/>
    <col min="12805" max="13054" width="9.140625" style="3"/>
    <col min="13055" max="13055" width="13.140625" style="3" customWidth="1"/>
    <col min="13056" max="13056" width="41.140625" style="3" customWidth="1"/>
    <col min="13057" max="13057" width="18.42578125" style="3" customWidth="1"/>
    <col min="13058" max="13059" width="9.140625" style="3"/>
    <col min="13060" max="13060" width="15.140625" style="3" bestFit="1" customWidth="1"/>
    <col min="13061" max="13310" width="9.140625" style="3"/>
    <col min="13311" max="13311" width="13.140625" style="3" customWidth="1"/>
    <col min="13312" max="13312" width="41.140625" style="3" customWidth="1"/>
    <col min="13313" max="13313" width="18.42578125" style="3" customWidth="1"/>
    <col min="13314" max="13315" width="9.140625" style="3"/>
    <col min="13316" max="13316" width="15.140625" style="3" bestFit="1" customWidth="1"/>
    <col min="13317" max="13566" width="9.140625" style="3"/>
    <col min="13567" max="13567" width="13.140625" style="3" customWidth="1"/>
    <col min="13568" max="13568" width="41.140625" style="3" customWidth="1"/>
    <col min="13569" max="13569" width="18.42578125" style="3" customWidth="1"/>
    <col min="13570" max="13571" width="9.140625" style="3"/>
    <col min="13572" max="13572" width="15.140625" style="3" bestFit="1" customWidth="1"/>
    <col min="13573" max="13822" width="9.140625" style="3"/>
    <col min="13823" max="13823" width="13.140625" style="3" customWidth="1"/>
    <col min="13824" max="13824" width="41.140625" style="3" customWidth="1"/>
    <col min="13825" max="13825" width="18.42578125" style="3" customWidth="1"/>
    <col min="13826" max="13827" width="9.140625" style="3"/>
    <col min="13828" max="13828" width="15.140625" style="3" bestFit="1" customWidth="1"/>
    <col min="13829" max="14078" width="9.140625" style="3"/>
    <col min="14079" max="14079" width="13.140625" style="3" customWidth="1"/>
    <col min="14080" max="14080" width="41.140625" style="3" customWidth="1"/>
    <col min="14081" max="14081" width="18.42578125" style="3" customWidth="1"/>
    <col min="14082" max="14083" width="9.140625" style="3"/>
    <col min="14084" max="14084" width="15.140625" style="3" bestFit="1" customWidth="1"/>
    <col min="14085" max="14334" width="9.140625" style="3"/>
    <col min="14335" max="14335" width="13.140625" style="3" customWidth="1"/>
    <col min="14336" max="14336" width="41.140625" style="3" customWidth="1"/>
    <col min="14337" max="14337" width="18.42578125" style="3" customWidth="1"/>
    <col min="14338" max="14339" width="9.140625" style="3"/>
    <col min="14340" max="14340" width="15.140625" style="3" bestFit="1" customWidth="1"/>
    <col min="14341" max="14590" width="9.140625" style="3"/>
    <col min="14591" max="14591" width="13.140625" style="3" customWidth="1"/>
    <col min="14592" max="14592" width="41.140625" style="3" customWidth="1"/>
    <col min="14593" max="14593" width="18.42578125" style="3" customWidth="1"/>
    <col min="14594" max="14595" width="9.140625" style="3"/>
    <col min="14596" max="14596" width="15.140625" style="3" bestFit="1" customWidth="1"/>
    <col min="14597" max="14846" width="9.140625" style="3"/>
    <col min="14847" max="14847" width="13.140625" style="3" customWidth="1"/>
    <col min="14848" max="14848" width="41.140625" style="3" customWidth="1"/>
    <col min="14849" max="14849" width="18.42578125" style="3" customWidth="1"/>
    <col min="14850" max="14851" width="9.140625" style="3"/>
    <col min="14852" max="14852" width="15.140625" style="3" bestFit="1" customWidth="1"/>
    <col min="14853" max="15102" width="9.140625" style="3"/>
    <col min="15103" max="15103" width="13.140625" style="3" customWidth="1"/>
    <col min="15104" max="15104" width="41.140625" style="3" customWidth="1"/>
    <col min="15105" max="15105" width="18.42578125" style="3" customWidth="1"/>
    <col min="15106" max="15107" width="9.140625" style="3"/>
    <col min="15108" max="15108" width="15.140625" style="3" bestFit="1" customWidth="1"/>
    <col min="15109" max="15358" width="9.140625" style="3"/>
    <col min="15359" max="15359" width="13.140625" style="3" customWidth="1"/>
    <col min="15360" max="15360" width="41.140625" style="3" customWidth="1"/>
    <col min="15361" max="15361" width="18.42578125" style="3" customWidth="1"/>
    <col min="15362" max="15363" width="9.140625" style="3"/>
    <col min="15364" max="15364" width="15.140625" style="3" bestFit="1" customWidth="1"/>
    <col min="15365" max="15614" width="9.140625" style="3"/>
    <col min="15615" max="15615" width="13.140625" style="3" customWidth="1"/>
    <col min="15616" max="15616" width="41.140625" style="3" customWidth="1"/>
    <col min="15617" max="15617" width="18.42578125" style="3" customWidth="1"/>
    <col min="15618" max="15619" width="9.140625" style="3"/>
    <col min="15620" max="15620" width="15.140625" style="3" bestFit="1" customWidth="1"/>
    <col min="15621" max="15870" width="9.140625" style="3"/>
    <col min="15871" max="15871" width="13.140625" style="3" customWidth="1"/>
    <col min="15872" max="15872" width="41.140625" style="3" customWidth="1"/>
    <col min="15873" max="15873" width="18.42578125" style="3" customWidth="1"/>
    <col min="15874" max="15875" width="9.140625" style="3"/>
    <col min="15876" max="15876" width="15.140625" style="3" bestFit="1" customWidth="1"/>
    <col min="15877" max="16126" width="9.140625" style="3"/>
    <col min="16127" max="16127" width="13.140625" style="3" customWidth="1"/>
    <col min="16128" max="16128" width="41.140625" style="3" customWidth="1"/>
    <col min="16129" max="16129" width="18.42578125" style="3" customWidth="1"/>
    <col min="16130" max="16131" width="9.140625" style="3"/>
    <col min="16132" max="16132" width="15.140625" style="3" bestFit="1" customWidth="1"/>
    <col min="16133" max="16384" width="9.140625" style="3"/>
  </cols>
  <sheetData>
    <row r="2" spans="1:4" ht="20.25">
      <c r="B2" s="148" t="s">
        <v>137</v>
      </c>
    </row>
    <row r="4" spans="1:4">
      <c r="A4" s="1" t="s">
        <v>9</v>
      </c>
      <c r="B4" s="142" t="s">
        <v>114</v>
      </c>
      <c r="C4" s="142"/>
      <c r="D4" s="142"/>
    </row>
    <row r="5" spans="1:4">
      <c r="B5" s="142"/>
      <c r="C5" s="142"/>
      <c r="D5" s="142"/>
    </row>
    <row r="6" spans="1:4">
      <c r="A6" s="1" t="s">
        <v>10</v>
      </c>
      <c r="B6" s="4" t="s">
        <v>115</v>
      </c>
    </row>
    <row r="7" spans="1:4">
      <c r="B7" s="5" t="s">
        <v>116</v>
      </c>
    </row>
    <row r="8" spans="1:4">
      <c r="B8" s="4"/>
    </row>
    <row r="9" spans="1:4">
      <c r="B9" s="5"/>
    </row>
    <row r="10" spans="1:4" s="8" customFormat="1">
      <c r="A10" s="1" t="s">
        <v>11</v>
      </c>
      <c r="B10" s="6" t="s">
        <v>117</v>
      </c>
      <c r="C10" s="7"/>
    </row>
    <row r="11" spans="1:4" s="8" customFormat="1">
      <c r="A11" s="9"/>
      <c r="B11" s="10"/>
      <c r="C11" s="7"/>
    </row>
    <row r="12" spans="1:4" s="8" customFormat="1">
      <c r="A12" s="9" t="s">
        <v>12</v>
      </c>
      <c r="B12" s="10" t="s">
        <v>42</v>
      </c>
      <c r="C12" s="7"/>
    </row>
    <row r="13" spans="1:4" s="8" customFormat="1">
      <c r="A13" s="9"/>
      <c r="B13" s="10" t="s">
        <v>43</v>
      </c>
      <c r="C13" s="7"/>
    </row>
    <row r="14" spans="1:4">
      <c r="A14" s="9" t="s">
        <v>13</v>
      </c>
      <c r="B14" s="60" t="s">
        <v>118</v>
      </c>
    </row>
    <row r="15" spans="1:4">
      <c r="A15" s="9"/>
      <c r="B15" s="10"/>
    </row>
    <row r="16" spans="1:4">
      <c r="A16" s="9" t="s">
        <v>14</v>
      </c>
      <c r="B16" s="10" t="s">
        <v>44</v>
      </c>
    </row>
    <row r="17" spans="1:3">
      <c r="A17" s="9"/>
      <c r="B17" s="10"/>
    </row>
    <row r="18" spans="1:3" ht="15" customHeight="1">
      <c r="A18" s="9" t="s">
        <v>21</v>
      </c>
      <c r="B18" s="9"/>
      <c r="C18" s="9"/>
    </row>
    <row r="19" spans="1:3" ht="105.75" customHeight="1">
      <c r="A19" s="145" t="s">
        <v>45</v>
      </c>
      <c r="B19" s="145"/>
      <c r="C19" s="146"/>
    </row>
    <row r="20" spans="1:3" ht="163.5" customHeight="1">
      <c r="A20" s="145" t="s">
        <v>46</v>
      </c>
      <c r="B20" s="145"/>
      <c r="C20" s="146"/>
    </row>
    <row r="21" spans="1:3" ht="48" customHeight="1">
      <c r="A21" s="147" t="s">
        <v>47</v>
      </c>
      <c r="B21" s="147"/>
      <c r="C21" s="147"/>
    </row>
    <row r="22" spans="1:3" ht="22.5" customHeight="1">
      <c r="A22" s="147" t="s">
        <v>48</v>
      </c>
      <c r="B22" s="147"/>
      <c r="C22" s="147"/>
    </row>
    <row r="23" spans="1:3" ht="33.75" customHeight="1">
      <c r="A23" s="143" t="s">
        <v>49</v>
      </c>
      <c r="B23" s="144"/>
      <c r="C23" s="144"/>
    </row>
    <row r="24" spans="1:3" ht="75.75" customHeight="1">
      <c r="A24" s="143" t="s">
        <v>50</v>
      </c>
      <c r="B24" s="144"/>
      <c r="C24" s="144"/>
    </row>
    <row r="27" spans="1:3" ht="20.25">
      <c r="B27" s="149" t="s">
        <v>15</v>
      </c>
      <c r="C27" s="12"/>
    </row>
    <row r="28" spans="1:3">
      <c r="B28" s="11"/>
      <c r="C28" s="12"/>
    </row>
    <row r="29" spans="1:3">
      <c r="B29" s="11"/>
      <c r="C29" s="12"/>
    </row>
    <row r="30" spans="1:3">
      <c r="B30" s="11" t="s">
        <v>20</v>
      </c>
      <c r="C30" s="12">
        <f>'A|Gradbena dela'!F98</f>
        <v>0</v>
      </c>
    </row>
    <row r="31" spans="1:3">
      <c r="B31" s="11"/>
      <c r="C31" s="12"/>
    </row>
    <row r="32" spans="1:3">
      <c r="B32" s="11" t="s">
        <v>22</v>
      </c>
      <c r="C32" s="12">
        <f>'E|Elektroinštalacijska d.'!F213</f>
        <v>0</v>
      </c>
    </row>
    <row r="33" spans="1:3">
      <c r="B33" s="11"/>
      <c r="C33" s="12"/>
    </row>
    <row r="34" spans="1:3">
      <c r="B34" s="13"/>
      <c r="C34" s="14"/>
    </row>
    <row r="35" spans="1:3">
      <c r="B35" s="11"/>
      <c r="C35" s="12"/>
    </row>
    <row r="36" spans="1:3">
      <c r="B36" s="11" t="s">
        <v>140</v>
      </c>
      <c r="C36" s="12">
        <f>+SUM(C30:C34)</f>
        <v>0</v>
      </c>
    </row>
    <row r="37" spans="1:3">
      <c r="B37" s="11"/>
      <c r="C37" s="12"/>
    </row>
    <row r="38" spans="1:3">
      <c r="A38" s="151" t="s">
        <v>138</v>
      </c>
      <c r="B38" s="150">
        <v>0</v>
      </c>
      <c r="C38" s="12">
        <f>B38*C36/100</f>
        <v>0</v>
      </c>
    </row>
    <row r="39" spans="1:3">
      <c r="B39" s="11"/>
      <c r="C39" s="12"/>
    </row>
    <row r="40" spans="1:3">
      <c r="B40" s="11" t="s">
        <v>139</v>
      </c>
      <c r="C40" s="12">
        <f>C36-C38</f>
        <v>0</v>
      </c>
    </row>
    <row r="41" spans="1:3">
      <c r="B41" s="11"/>
      <c r="C41" s="12"/>
    </row>
    <row r="42" spans="1:3">
      <c r="B42" s="21" t="s">
        <v>18</v>
      </c>
      <c r="C42" s="12">
        <f>+C40*0.22</f>
        <v>0</v>
      </c>
    </row>
    <row r="43" spans="1:3">
      <c r="B43" s="15"/>
      <c r="C43" s="12"/>
    </row>
    <row r="44" spans="1:3" ht="13.5" thickBot="1">
      <c r="B44" s="16" t="s">
        <v>141</v>
      </c>
      <c r="C44" s="17">
        <f>+SUM(C40:C43)</f>
        <v>0</v>
      </c>
    </row>
    <row r="45" spans="1:3" ht="13.5" thickTop="1"/>
    <row r="49" spans="2:6">
      <c r="B49" s="11" t="s">
        <v>24</v>
      </c>
    </row>
    <row r="51" spans="2:6">
      <c r="B51" s="15" t="s">
        <v>30</v>
      </c>
      <c r="C51" s="12">
        <f>'A|Gradbena dela'!F98</f>
        <v>0</v>
      </c>
    </row>
    <row r="52" spans="2:6">
      <c r="B52" s="19"/>
      <c r="C52" s="14"/>
    </row>
    <row r="53" spans="2:6" ht="13.5" thickBot="1">
      <c r="B53" s="16" t="s">
        <v>20</v>
      </c>
      <c r="C53" s="17">
        <f>+SUM(C51:C52)</f>
        <v>0</v>
      </c>
      <c r="F53" s="20"/>
    </row>
    <row r="54" spans="2:6" ht="13.5" thickTop="1">
      <c r="B54" s="15"/>
      <c r="C54" s="12"/>
      <c r="F54" s="20"/>
    </row>
    <row r="55" spans="2:6">
      <c r="B55" s="15"/>
      <c r="C55" s="12"/>
    </row>
    <row r="56" spans="2:6">
      <c r="B56" s="11" t="s">
        <v>54</v>
      </c>
    </row>
    <row r="58" spans="2:6">
      <c r="B58" s="18" t="s">
        <v>55</v>
      </c>
      <c r="C58" s="12">
        <f>'E|Elektroinštalacijska d.'!F213</f>
        <v>0</v>
      </c>
    </row>
    <row r="60" spans="2:6" ht="13.5" thickBot="1">
      <c r="B60" s="16" t="s">
        <v>22</v>
      </c>
      <c r="C60" s="17">
        <f>SUM(C58:C59)</f>
        <v>0</v>
      </c>
    </row>
    <row r="61" spans="2:6" ht="13.5" thickTop="1">
      <c r="B61" s="21"/>
      <c r="C61" s="22"/>
    </row>
  </sheetData>
  <mergeCells count="7">
    <mergeCell ref="B4:D5"/>
    <mergeCell ref="A24:C24"/>
    <mergeCell ref="A19:C19"/>
    <mergeCell ref="A20:C20"/>
    <mergeCell ref="A21:C21"/>
    <mergeCell ref="A22:C22"/>
    <mergeCell ref="A23:C23"/>
  </mergeCells>
  <pageMargins left="0.98425196850393704" right="0.78740157480314965" top="0.98425196850393704" bottom="0.98425196850393704" header="0" footer="0"/>
  <pageSetup paperSize="9" scale="79" orientation="portrait" horizontalDpi="4294967293" verticalDpi="4294967293" r:id="rId1"/>
  <headerFooter alignWithMargins="0"/>
  <rowBreaks count="2" manualBreakCount="2">
    <brk id="24" max="16383" man="1"/>
    <brk id="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view="pageBreakPreview" zoomScale="130" zoomScaleNormal="100" zoomScaleSheetLayoutView="130" workbookViewId="0">
      <pane ySplit="3" topLeftCell="A70" activePane="bottomLeft" state="frozen"/>
      <selection pane="bottomLeft" activeCell="E96" sqref="E96"/>
    </sheetView>
  </sheetViews>
  <sheetFormatPr defaultRowHeight="12.75"/>
  <cols>
    <col min="1" max="1" width="5.28515625" style="27" customWidth="1"/>
    <col min="2" max="2" width="32.85546875" style="58" customWidth="1"/>
    <col min="3" max="3" width="5.5703125" style="25" customWidth="1"/>
    <col min="4" max="4" width="12.140625" style="26" customWidth="1"/>
    <col min="5" max="5" width="13.85546875" style="26" customWidth="1"/>
    <col min="6" max="6" width="13" style="12" customWidth="1"/>
    <col min="7" max="16384" width="9.140625" style="3"/>
  </cols>
  <sheetData>
    <row r="1" spans="1:6">
      <c r="A1" s="23" t="s">
        <v>52</v>
      </c>
      <c r="B1" s="24" t="s">
        <v>53</v>
      </c>
    </row>
    <row r="2" spans="1:6">
      <c r="B2" s="24"/>
    </row>
    <row r="3" spans="1:6" s="8" customFormat="1">
      <c r="A3" s="28" t="s">
        <v>3</v>
      </c>
      <c r="B3" s="29" t="s">
        <v>2</v>
      </c>
      <c r="C3" s="30" t="s">
        <v>0</v>
      </c>
      <c r="D3" s="31" t="s">
        <v>1</v>
      </c>
      <c r="E3" s="32" t="s">
        <v>6</v>
      </c>
      <c r="F3" s="33" t="s">
        <v>7</v>
      </c>
    </row>
    <row r="4" spans="1:6">
      <c r="A4" s="34"/>
      <c r="B4" s="35"/>
      <c r="C4" s="36"/>
      <c r="D4" s="37"/>
      <c r="E4" s="37"/>
      <c r="F4" s="37"/>
    </row>
    <row r="5" spans="1:6" s="44" customFormat="1">
      <c r="A5" s="39" t="s">
        <v>39</v>
      </c>
      <c r="B5" s="40" t="s">
        <v>33</v>
      </c>
      <c r="C5" s="41"/>
      <c r="D5" s="42"/>
      <c r="E5" s="48"/>
      <c r="F5" s="43"/>
    </row>
    <row r="6" spans="1:6" s="44" customFormat="1">
      <c r="A6" s="39"/>
      <c r="B6" s="40"/>
      <c r="C6" s="41"/>
      <c r="D6" s="42"/>
      <c r="E6" s="48"/>
      <c r="F6" s="43"/>
    </row>
    <row r="7" spans="1:6" s="66" customFormat="1" ht="63.75">
      <c r="A7" s="61" t="s">
        <v>35</v>
      </c>
      <c r="B7" s="62" t="s">
        <v>124</v>
      </c>
      <c r="C7" s="63"/>
      <c r="D7" s="64"/>
      <c r="E7" s="65"/>
      <c r="F7" s="65"/>
    </row>
    <row r="8" spans="1:6" s="66" customFormat="1" ht="16.5">
      <c r="A8" s="67"/>
      <c r="B8" s="62" t="s">
        <v>17</v>
      </c>
      <c r="C8" s="63" t="s">
        <v>16</v>
      </c>
      <c r="D8" s="64">
        <v>1</v>
      </c>
      <c r="E8" s="152">
        <v>0</v>
      </c>
      <c r="F8" s="69">
        <f>D8*E8</f>
        <v>0</v>
      </c>
    </row>
    <row r="9" spans="1:6" s="66" customFormat="1" ht="16.5">
      <c r="A9" s="70"/>
      <c r="B9" s="62"/>
      <c r="C9" s="63"/>
      <c r="D9" s="64"/>
      <c r="E9" s="65"/>
      <c r="F9" s="69"/>
    </row>
    <row r="10" spans="1:6" s="66" customFormat="1" ht="36.75" customHeight="1">
      <c r="A10" s="61" t="s">
        <v>35</v>
      </c>
      <c r="B10" s="62" t="s">
        <v>64</v>
      </c>
      <c r="C10" s="63"/>
      <c r="D10" s="64"/>
      <c r="E10" s="65"/>
      <c r="F10" s="69"/>
    </row>
    <row r="11" spans="1:6" s="66" customFormat="1" ht="16.5">
      <c r="A11" s="70"/>
      <c r="B11" s="62" t="s">
        <v>17</v>
      </c>
      <c r="C11" s="63" t="s">
        <v>16</v>
      </c>
      <c r="D11" s="64">
        <v>1</v>
      </c>
      <c r="E11" s="152">
        <v>0</v>
      </c>
      <c r="F11" s="69">
        <f>D11*E11</f>
        <v>0</v>
      </c>
    </row>
    <row r="12" spans="1:6" s="66" customFormat="1" ht="16.5">
      <c r="A12" s="70"/>
      <c r="B12" s="62"/>
      <c r="C12" s="63"/>
      <c r="D12" s="64"/>
      <c r="E12" s="65"/>
      <c r="F12" s="65"/>
    </row>
    <row r="13" spans="1:6" ht="28.5" customHeight="1">
      <c r="A13" s="61" t="s">
        <v>35</v>
      </c>
      <c r="B13" s="71" t="s">
        <v>37</v>
      </c>
      <c r="C13" s="72"/>
      <c r="D13" s="72"/>
      <c r="E13" s="72"/>
      <c r="F13" s="72"/>
    </row>
    <row r="14" spans="1:6">
      <c r="A14" s="73"/>
      <c r="B14" s="71" t="s">
        <v>17</v>
      </c>
      <c r="C14" s="72" t="s">
        <v>16</v>
      </c>
      <c r="D14" s="74">
        <v>1</v>
      </c>
      <c r="E14" s="152">
        <v>0</v>
      </c>
      <c r="F14" s="75">
        <f>+D14*E14</f>
        <v>0</v>
      </c>
    </row>
    <row r="15" spans="1:6" s="66" customFormat="1" ht="20.25" customHeight="1">
      <c r="A15" s="67"/>
      <c r="B15" s="76"/>
      <c r="C15" s="63"/>
      <c r="D15" s="64"/>
      <c r="E15" s="68"/>
      <c r="F15" s="65"/>
    </row>
    <row r="16" spans="1:6" s="49" customFormat="1">
      <c r="A16" s="61" t="s">
        <v>35</v>
      </c>
      <c r="B16" s="77" t="s">
        <v>65</v>
      </c>
      <c r="C16" s="72"/>
      <c r="D16" s="72"/>
      <c r="E16" s="68"/>
      <c r="F16" s="72"/>
    </row>
    <row r="17" spans="1:6" s="49" customFormat="1">
      <c r="A17" s="73"/>
      <c r="B17" s="78" t="s">
        <v>23</v>
      </c>
      <c r="C17" s="72" t="s">
        <v>5</v>
      </c>
      <c r="D17" s="74">
        <v>4</v>
      </c>
      <c r="E17" s="152">
        <v>0</v>
      </c>
      <c r="F17" s="75">
        <f>+D17*E17</f>
        <v>0</v>
      </c>
    </row>
    <row r="18" spans="1:6" s="49" customFormat="1">
      <c r="A18" s="73"/>
      <c r="B18" s="78"/>
      <c r="C18" s="72"/>
      <c r="D18" s="74"/>
      <c r="E18" s="68"/>
      <c r="F18" s="75"/>
    </row>
    <row r="19" spans="1:6" s="49" customFormat="1" ht="25.5">
      <c r="A19" s="79" t="s">
        <v>35</v>
      </c>
      <c r="B19" s="78" t="s">
        <v>27</v>
      </c>
      <c r="C19" s="72"/>
      <c r="D19" s="72"/>
      <c r="E19" s="68"/>
      <c r="F19" s="72"/>
    </row>
    <row r="20" spans="1:6" s="49" customFormat="1">
      <c r="A20" s="73"/>
      <c r="B20" s="78" t="s">
        <v>29</v>
      </c>
      <c r="C20" s="72" t="s">
        <v>28</v>
      </c>
      <c r="D20" s="74">
        <v>310</v>
      </c>
      <c r="E20" s="152">
        <v>0</v>
      </c>
      <c r="F20" s="75">
        <f>+D20*E20</f>
        <v>0</v>
      </c>
    </row>
    <row r="21" spans="1:6" s="66" customFormat="1" ht="16.5">
      <c r="A21" s="70"/>
      <c r="B21" s="62"/>
      <c r="C21" s="63"/>
      <c r="D21" s="64"/>
      <c r="E21" s="68"/>
      <c r="F21" s="65"/>
    </row>
    <row r="22" spans="1:6" s="85" customFormat="1" ht="51">
      <c r="A22" s="80" t="s">
        <v>35</v>
      </c>
      <c r="B22" s="81" t="s">
        <v>66</v>
      </c>
      <c r="C22" s="82"/>
      <c r="D22" s="83"/>
      <c r="E22" s="68"/>
      <c r="F22" s="84"/>
    </row>
    <row r="23" spans="1:6" s="85" customFormat="1">
      <c r="A23" s="86"/>
      <c r="B23" s="87" t="s">
        <v>17</v>
      </c>
      <c r="C23" s="88" t="s">
        <v>16</v>
      </c>
      <c r="D23" s="89">
        <v>1</v>
      </c>
      <c r="E23" s="152">
        <v>0</v>
      </c>
      <c r="F23" s="75">
        <f>+D23*E23</f>
        <v>0</v>
      </c>
    </row>
    <row r="24" spans="1:6" s="85" customFormat="1">
      <c r="A24" s="86"/>
      <c r="B24" s="87"/>
      <c r="C24" s="88"/>
      <c r="D24" s="89"/>
      <c r="E24" s="68"/>
      <c r="F24" s="75"/>
    </row>
    <row r="25" spans="1:6" s="85" customFormat="1" ht="25.5">
      <c r="A25" s="80" t="s">
        <v>35</v>
      </c>
      <c r="B25" s="81" t="s">
        <v>120</v>
      </c>
      <c r="C25" s="82"/>
      <c r="D25" s="83"/>
      <c r="E25" s="68"/>
      <c r="F25" s="84"/>
    </row>
    <row r="26" spans="1:6" s="85" customFormat="1">
      <c r="A26" s="86"/>
      <c r="B26" s="87" t="s">
        <v>17</v>
      </c>
      <c r="C26" s="88" t="s">
        <v>16</v>
      </c>
      <c r="D26" s="89">
        <v>2</v>
      </c>
      <c r="E26" s="152">
        <v>0</v>
      </c>
      <c r="F26" s="75">
        <f>+D26*E26</f>
        <v>0</v>
      </c>
    </row>
    <row r="27" spans="1:6" s="85" customFormat="1">
      <c r="A27" s="86"/>
      <c r="B27" s="87"/>
      <c r="C27" s="88"/>
      <c r="D27" s="89"/>
      <c r="E27" s="68"/>
      <c r="F27" s="75"/>
    </row>
    <row r="28" spans="1:6" s="85" customFormat="1">
      <c r="A28" s="80" t="s">
        <v>35</v>
      </c>
      <c r="B28" s="81" t="s">
        <v>133</v>
      </c>
      <c r="C28" s="82"/>
      <c r="D28" s="83"/>
      <c r="E28" s="68"/>
      <c r="F28" s="84"/>
    </row>
    <row r="29" spans="1:6" s="85" customFormat="1">
      <c r="A29" s="86"/>
      <c r="B29" s="87" t="s">
        <v>23</v>
      </c>
      <c r="C29" s="88" t="s">
        <v>5</v>
      </c>
      <c r="D29" s="89">
        <v>12</v>
      </c>
      <c r="E29" s="152">
        <v>0</v>
      </c>
      <c r="F29" s="75">
        <f>+D29*E29</f>
        <v>0</v>
      </c>
    </row>
    <row r="30" spans="1:6" s="85" customFormat="1">
      <c r="A30" s="86"/>
      <c r="B30" s="87"/>
      <c r="C30" s="88"/>
      <c r="D30" s="89"/>
      <c r="E30" s="68"/>
      <c r="F30" s="75"/>
    </row>
    <row r="31" spans="1:6" s="85" customFormat="1" ht="51">
      <c r="A31" s="80" t="s">
        <v>35</v>
      </c>
      <c r="B31" s="81" t="s">
        <v>134</v>
      </c>
      <c r="C31" s="82"/>
      <c r="D31" s="83"/>
      <c r="E31" s="68"/>
      <c r="F31" s="84"/>
    </row>
    <row r="32" spans="1:6" s="85" customFormat="1">
      <c r="A32" s="86"/>
      <c r="B32" s="87" t="s">
        <v>29</v>
      </c>
      <c r="C32" s="88" t="s">
        <v>28</v>
      </c>
      <c r="D32" s="89">
        <v>320</v>
      </c>
      <c r="E32" s="152">
        <v>0</v>
      </c>
      <c r="F32" s="75">
        <f>+D32*E32</f>
        <v>0</v>
      </c>
    </row>
    <row r="33" spans="1:6" s="85" customFormat="1">
      <c r="A33" s="86"/>
      <c r="B33" s="87"/>
      <c r="C33" s="88"/>
      <c r="D33" s="89"/>
      <c r="E33" s="68"/>
      <c r="F33" s="75"/>
    </row>
    <row r="34" spans="1:6" s="85" customFormat="1" ht="25.5">
      <c r="A34" s="80" t="s">
        <v>35</v>
      </c>
      <c r="B34" s="81" t="s">
        <v>135</v>
      </c>
      <c r="C34" s="82"/>
      <c r="D34" s="83"/>
      <c r="E34" s="68"/>
      <c r="F34" s="84"/>
    </row>
    <row r="35" spans="1:6" s="85" customFormat="1">
      <c r="A35" s="86"/>
      <c r="B35" s="87" t="s">
        <v>29</v>
      </c>
      <c r="C35" s="88" t="s">
        <v>28</v>
      </c>
      <c r="D35" s="89">
        <v>320</v>
      </c>
      <c r="E35" s="152">
        <v>0</v>
      </c>
      <c r="F35" s="75">
        <f>+D35*E35</f>
        <v>0</v>
      </c>
    </row>
    <row r="36" spans="1:6" s="85" customFormat="1">
      <c r="A36" s="86"/>
      <c r="B36" s="87"/>
      <c r="C36" s="88"/>
      <c r="D36" s="89"/>
      <c r="E36" s="68"/>
      <c r="F36" s="75"/>
    </row>
    <row r="37" spans="1:6" s="85" customFormat="1" ht="38.25">
      <c r="A37" s="80" t="s">
        <v>35</v>
      </c>
      <c r="B37" s="81" t="s">
        <v>136</v>
      </c>
      <c r="C37" s="82"/>
      <c r="D37" s="83"/>
      <c r="E37" s="68"/>
      <c r="F37" s="84"/>
    </row>
    <row r="38" spans="1:6" s="85" customFormat="1">
      <c r="A38" s="86"/>
      <c r="B38" s="87" t="s">
        <v>31</v>
      </c>
      <c r="C38" s="88" t="s">
        <v>32</v>
      </c>
      <c r="D38" s="89">
        <v>17</v>
      </c>
      <c r="E38" s="152">
        <v>0</v>
      </c>
      <c r="F38" s="75">
        <f>+D38*E38</f>
        <v>0</v>
      </c>
    </row>
    <row r="39" spans="1:6" s="85" customFormat="1">
      <c r="A39" s="86"/>
      <c r="B39" s="87"/>
      <c r="C39" s="88"/>
      <c r="D39" s="89"/>
      <c r="E39" s="68"/>
      <c r="F39" s="75"/>
    </row>
    <row r="40" spans="1:6" s="92" customFormat="1" ht="16.5">
      <c r="A40" s="39" t="s">
        <v>40</v>
      </c>
      <c r="B40" s="90" t="s">
        <v>62</v>
      </c>
      <c r="C40" s="91"/>
      <c r="D40" s="91"/>
      <c r="E40" s="91"/>
      <c r="F40" s="75"/>
    </row>
    <row r="41" spans="1:6" s="66" customFormat="1" ht="16.5">
      <c r="A41" s="70"/>
      <c r="F41" s="75"/>
    </row>
    <row r="42" spans="1:6" s="49" customFormat="1" ht="78" customHeight="1">
      <c r="A42" s="73" t="s">
        <v>35</v>
      </c>
      <c r="B42" s="78" t="s">
        <v>51</v>
      </c>
      <c r="C42" s="72"/>
      <c r="D42" s="74"/>
      <c r="E42" s="93"/>
      <c r="F42" s="75"/>
    </row>
    <row r="43" spans="1:6" s="49" customFormat="1">
      <c r="A43" s="73"/>
      <c r="B43" s="78" t="s">
        <v>29</v>
      </c>
      <c r="C43" s="72" t="s">
        <v>28</v>
      </c>
      <c r="D43" s="74">
        <v>90</v>
      </c>
      <c r="E43" s="152">
        <v>0</v>
      </c>
      <c r="F43" s="75">
        <f>D43*E43</f>
        <v>0</v>
      </c>
    </row>
    <row r="44" spans="1:6" s="66" customFormat="1" ht="16.5">
      <c r="A44" s="70"/>
      <c r="D44" s="94"/>
      <c r="F44" s="75"/>
    </row>
    <row r="45" spans="1:6" s="49" customFormat="1" ht="48.75" customHeight="1">
      <c r="A45" s="95" t="s">
        <v>35</v>
      </c>
      <c r="B45" s="78" t="s">
        <v>67</v>
      </c>
      <c r="C45" s="72"/>
      <c r="D45" s="74"/>
      <c r="E45" s="93"/>
      <c r="F45" s="75"/>
    </row>
    <row r="46" spans="1:6" s="49" customFormat="1">
      <c r="A46" s="73"/>
      <c r="B46" s="78" t="s">
        <v>29</v>
      </c>
      <c r="C46" s="72" t="s">
        <v>28</v>
      </c>
      <c r="D46" s="74">
        <v>310</v>
      </c>
      <c r="E46" s="152">
        <v>0</v>
      </c>
      <c r="F46" s="75">
        <f>+D46*E46</f>
        <v>0</v>
      </c>
    </row>
    <row r="47" spans="1:6" s="49" customFormat="1">
      <c r="A47" s="73"/>
      <c r="B47" s="78"/>
      <c r="C47" s="72"/>
      <c r="D47" s="74"/>
      <c r="E47" s="68"/>
      <c r="F47" s="75"/>
    </row>
    <row r="48" spans="1:6" s="85" customFormat="1" ht="89.25">
      <c r="A48" s="96" t="s">
        <v>35</v>
      </c>
      <c r="B48" s="78" t="s">
        <v>68</v>
      </c>
      <c r="C48" s="88"/>
      <c r="D48" s="89"/>
      <c r="E48" s="97"/>
      <c r="F48" s="75"/>
    </row>
    <row r="49" spans="1:6" s="85" customFormat="1">
      <c r="A49" s="96"/>
      <c r="B49" s="78" t="s">
        <v>31</v>
      </c>
      <c r="C49" s="88" t="s">
        <v>32</v>
      </c>
      <c r="D49" s="89">
        <v>0.6</v>
      </c>
      <c r="E49" s="152">
        <v>0</v>
      </c>
      <c r="F49" s="75">
        <f>+D49*E49</f>
        <v>0</v>
      </c>
    </row>
    <row r="50" spans="1:6" s="66" customFormat="1" ht="16.5">
      <c r="A50" s="70"/>
      <c r="D50" s="94"/>
      <c r="F50" s="75"/>
    </row>
    <row r="51" spans="1:6" s="49" customFormat="1" ht="89.25">
      <c r="A51" s="61" t="s">
        <v>35</v>
      </c>
      <c r="B51" s="78" t="s">
        <v>57</v>
      </c>
      <c r="C51" s="72"/>
      <c r="D51" s="74"/>
      <c r="E51" s="93"/>
      <c r="F51" s="75"/>
    </row>
    <row r="52" spans="1:6" s="49" customFormat="1">
      <c r="A52" s="61"/>
      <c r="B52" s="98" t="s">
        <v>17</v>
      </c>
      <c r="C52" s="72" t="s">
        <v>16</v>
      </c>
      <c r="D52" s="74">
        <v>1</v>
      </c>
      <c r="E52" s="152">
        <v>0</v>
      </c>
      <c r="F52" s="75">
        <f>+D52*E52</f>
        <v>0</v>
      </c>
    </row>
    <row r="53" spans="1:6" s="66" customFormat="1" ht="16.5">
      <c r="A53" s="70"/>
      <c r="D53" s="94"/>
      <c r="E53" s="68"/>
      <c r="F53" s="75"/>
    </row>
    <row r="54" spans="1:6" ht="25.5">
      <c r="A54" s="99" t="s">
        <v>35</v>
      </c>
      <c r="B54" s="98" t="s">
        <v>69</v>
      </c>
      <c r="D54" s="100"/>
      <c r="E54" s="68"/>
      <c r="F54" s="75"/>
    </row>
    <row r="55" spans="1:6">
      <c r="B55" s="98" t="s">
        <v>17</v>
      </c>
      <c r="C55" s="25" t="s">
        <v>16</v>
      </c>
      <c r="D55" s="100">
        <v>4</v>
      </c>
      <c r="E55" s="152">
        <v>0</v>
      </c>
      <c r="F55" s="75">
        <f>+D55*E55</f>
        <v>0</v>
      </c>
    </row>
    <row r="56" spans="1:6">
      <c r="B56" s="98"/>
      <c r="D56" s="100"/>
      <c r="E56" s="68"/>
      <c r="F56" s="75"/>
    </row>
    <row r="57" spans="1:6" s="85" customFormat="1" ht="51">
      <c r="A57" s="96" t="s">
        <v>35</v>
      </c>
      <c r="B57" s="78" t="s">
        <v>70</v>
      </c>
      <c r="C57" s="88"/>
      <c r="D57" s="89"/>
      <c r="E57" s="68"/>
      <c r="F57" s="75"/>
    </row>
    <row r="58" spans="1:6" s="85" customFormat="1">
      <c r="A58" s="96"/>
      <c r="B58" s="78" t="s">
        <v>17</v>
      </c>
      <c r="C58" s="88" t="s">
        <v>16</v>
      </c>
      <c r="D58" s="89">
        <v>4</v>
      </c>
      <c r="E58" s="152">
        <v>0</v>
      </c>
      <c r="F58" s="75">
        <f>+D58*E58</f>
        <v>0</v>
      </c>
    </row>
    <row r="59" spans="1:6" s="85" customFormat="1">
      <c r="A59" s="96"/>
      <c r="B59" s="78"/>
      <c r="C59" s="88"/>
      <c r="D59" s="89"/>
      <c r="E59" s="68"/>
      <c r="F59" s="75"/>
    </row>
    <row r="60" spans="1:6" ht="76.5">
      <c r="A60" s="95" t="s">
        <v>35</v>
      </c>
      <c r="B60" s="78" t="s">
        <v>71</v>
      </c>
      <c r="C60" s="72"/>
      <c r="D60" s="74"/>
      <c r="E60" s="68"/>
      <c r="F60" s="75"/>
    </row>
    <row r="61" spans="1:6">
      <c r="A61" s="73"/>
      <c r="B61" s="78" t="s">
        <v>29</v>
      </c>
      <c r="C61" s="72" t="s">
        <v>28</v>
      </c>
      <c r="D61" s="74">
        <v>370</v>
      </c>
      <c r="E61" s="152">
        <v>0</v>
      </c>
      <c r="F61" s="75">
        <f>+D61*E61</f>
        <v>0</v>
      </c>
    </row>
    <row r="62" spans="1:6" s="66" customFormat="1" ht="16.5">
      <c r="A62" s="70"/>
      <c r="D62" s="94"/>
      <c r="E62" s="68"/>
      <c r="F62" s="75"/>
    </row>
    <row r="63" spans="1:6" ht="76.5">
      <c r="A63" s="95" t="s">
        <v>35</v>
      </c>
      <c r="B63" s="78" t="s">
        <v>72</v>
      </c>
      <c r="C63" s="72"/>
      <c r="D63" s="74"/>
      <c r="E63" s="68"/>
      <c r="F63" s="75"/>
    </row>
    <row r="64" spans="1:6">
      <c r="A64" s="73"/>
      <c r="B64" s="78" t="s">
        <v>29</v>
      </c>
      <c r="C64" s="72" t="s">
        <v>28</v>
      </c>
      <c r="D64" s="74">
        <v>40</v>
      </c>
      <c r="E64" s="152">
        <v>0</v>
      </c>
      <c r="F64" s="75">
        <f>+D64*E64</f>
        <v>0</v>
      </c>
    </row>
    <row r="65" spans="1:6">
      <c r="A65" s="73"/>
      <c r="B65" s="78"/>
      <c r="C65" s="72"/>
      <c r="D65" s="74"/>
      <c r="E65" s="68"/>
      <c r="F65" s="75"/>
    </row>
    <row r="66" spans="1:6" ht="38.25">
      <c r="A66" s="95" t="s">
        <v>35</v>
      </c>
      <c r="B66" s="78" t="s">
        <v>38</v>
      </c>
      <c r="C66" s="72"/>
      <c r="D66" s="74"/>
      <c r="E66" s="68"/>
      <c r="F66" s="75"/>
    </row>
    <row r="67" spans="1:6">
      <c r="A67" s="73"/>
      <c r="B67" s="78" t="s">
        <v>29</v>
      </c>
      <c r="C67" s="72" t="s">
        <v>28</v>
      </c>
      <c r="D67" s="74">
        <v>310</v>
      </c>
      <c r="E67" s="152">
        <v>0</v>
      </c>
      <c r="F67" s="75">
        <f>+D67*E67</f>
        <v>0</v>
      </c>
    </row>
    <row r="68" spans="1:6">
      <c r="A68" s="73"/>
      <c r="B68" s="78"/>
      <c r="C68" s="72"/>
      <c r="D68" s="74"/>
      <c r="E68" s="68"/>
      <c r="F68" s="75"/>
    </row>
    <row r="69" spans="1:6" ht="38.25">
      <c r="A69" s="95" t="s">
        <v>35</v>
      </c>
      <c r="B69" s="78" t="s">
        <v>73</v>
      </c>
      <c r="C69" s="72"/>
      <c r="D69" s="74"/>
      <c r="E69" s="68"/>
      <c r="F69" s="75"/>
    </row>
    <row r="70" spans="1:6">
      <c r="A70" s="73"/>
      <c r="B70" s="78" t="s">
        <v>29</v>
      </c>
      <c r="C70" s="72" t="s">
        <v>28</v>
      </c>
      <c r="D70" s="74">
        <v>330</v>
      </c>
      <c r="E70" s="152">
        <v>0</v>
      </c>
      <c r="F70" s="75">
        <f>D70*E70</f>
        <v>0</v>
      </c>
    </row>
    <row r="71" spans="1:6">
      <c r="A71" s="73"/>
      <c r="B71" s="78"/>
      <c r="C71" s="72"/>
      <c r="D71" s="74"/>
      <c r="E71" s="68"/>
      <c r="F71" s="75"/>
    </row>
    <row r="72" spans="1:6" ht="51">
      <c r="A72" s="95" t="s">
        <v>35</v>
      </c>
      <c r="B72" s="101" t="s">
        <v>74</v>
      </c>
      <c r="C72" s="72"/>
      <c r="D72" s="74"/>
      <c r="E72" s="68"/>
      <c r="F72" s="75"/>
    </row>
    <row r="73" spans="1:6">
      <c r="A73" s="73"/>
      <c r="B73" s="78" t="s">
        <v>23</v>
      </c>
      <c r="C73" s="72" t="s">
        <v>5</v>
      </c>
      <c r="D73" s="74">
        <v>4</v>
      </c>
      <c r="E73" s="152">
        <v>0</v>
      </c>
      <c r="F73" s="75">
        <f>+D73*E73</f>
        <v>0</v>
      </c>
    </row>
    <row r="74" spans="1:6">
      <c r="A74" s="73"/>
      <c r="B74" s="78"/>
      <c r="C74" s="72"/>
      <c r="D74" s="74"/>
      <c r="E74" s="68"/>
      <c r="F74" s="75"/>
    </row>
    <row r="75" spans="1:6" ht="63.75">
      <c r="A75" s="95" t="s">
        <v>35</v>
      </c>
      <c r="B75" s="78" t="s">
        <v>119</v>
      </c>
      <c r="C75" s="72"/>
      <c r="D75" s="74"/>
      <c r="E75" s="68"/>
      <c r="F75" s="75"/>
    </row>
    <row r="76" spans="1:6">
      <c r="A76" s="73"/>
      <c r="B76" s="78" t="s">
        <v>29</v>
      </c>
      <c r="C76" s="72" t="s">
        <v>28</v>
      </c>
      <c r="D76" s="74">
        <v>310</v>
      </c>
      <c r="E76" s="152">
        <v>0</v>
      </c>
      <c r="F76" s="75">
        <f>+D76*E76</f>
        <v>0</v>
      </c>
    </row>
    <row r="77" spans="1:6">
      <c r="A77" s="73"/>
      <c r="B77" s="78"/>
      <c r="C77" s="72"/>
      <c r="D77" s="74"/>
      <c r="E77" s="68"/>
      <c r="F77" s="75"/>
    </row>
    <row r="78" spans="1:6">
      <c r="A78" s="102" t="s">
        <v>59</v>
      </c>
      <c r="B78" s="90" t="s">
        <v>130</v>
      </c>
      <c r="C78" s="72"/>
      <c r="D78" s="74"/>
      <c r="E78" s="68"/>
      <c r="F78" s="75"/>
    </row>
    <row r="79" spans="1:6" ht="9.75" customHeight="1">
      <c r="A79" s="73"/>
      <c r="B79" s="90"/>
      <c r="C79" s="72"/>
      <c r="D79" s="74"/>
      <c r="E79" s="68"/>
      <c r="F79" s="75"/>
    </row>
    <row r="80" spans="1:6" s="104" customFormat="1" ht="84" customHeight="1">
      <c r="A80" s="95" t="s">
        <v>35</v>
      </c>
      <c r="B80" s="103" t="s">
        <v>132</v>
      </c>
      <c r="C80" s="72"/>
      <c r="D80" s="74"/>
      <c r="E80" s="68"/>
      <c r="F80" s="75"/>
    </row>
    <row r="81" spans="1:6" s="92" customFormat="1" ht="39.75">
      <c r="A81" s="95"/>
      <c r="B81" s="105" t="s">
        <v>58</v>
      </c>
      <c r="C81" s="72"/>
      <c r="D81" s="74"/>
      <c r="E81" s="68"/>
      <c r="F81" s="75"/>
    </row>
    <row r="82" spans="1:6" s="66" customFormat="1" ht="16.5">
      <c r="A82" s="73"/>
      <c r="B82" s="78" t="s">
        <v>17</v>
      </c>
      <c r="C82" s="72" t="s">
        <v>16</v>
      </c>
      <c r="D82" s="74">
        <v>4</v>
      </c>
      <c r="E82" s="152">
        <v>0</v>
      </c>
      <c r="F82" s="75">
        <f>+D82*E82</f>
        <v>0</v>
      </c>
    </row>
    <row r="83" spans="1:6" s="66" customFormat="1" ht="16.5">
      <c r="A83" s="73"/>
      <c r="B83" s="78"/>
      <c r="C83" s="72"/>
      <c r="D83" s="74"/>
      <c r="E83" s="68"/>
      <c r="F83" s="75"/>
    </row>
    <row r="84" spans="1:6" ht="144.75" customHeight="1">
      <c r="A84" s="61" t="s">
        <v>35</v>
      </c>
      <c r="B84" s="78" t="s">
        <v>131</v>
      </c>
      <c r="C84" s="72"/>
      <c r="D84" s="74"/>
      <c r="E84" s="68"/>
      <c r="F84" s="75"/>
    </row>
    <row r="85" spans="1:6">
      <c r="A85" s="73"/>
      <c r="B85" s="78" t="s">
        <v>17</v>
      </c>
      <c r="C85" s="72" t="s">
        <v>16</v>
      </c>
      <c r="D85" s="74">
        <v>4</v>
      </c>
      <c r="E85" s="152">
        <v>0</v>
      </c>
      <c r="F85" s="75">
        <f>+D85*E85</f>
        <v>0</v>
      </c>
    </row>
    <row r="86" spans="1:6" s="66" customFormat="1" ht="10.5" customHeight="1">
      <c r="A86" s="73"/>
      <c r="B86" s="78"/>
      <c r="C86" s="72"/>
      <c r="D86" s="74"/>
      <c r="E86" s="68"/>
      <c r="F86" s="75"/>
    </row>
    <row r="87" spans="1:6" s="66" customFormat="1" ht="16.5">
      <c r="A87" s="106" t="s">
        <v>61</v>
      </c>
      <c r="B87" s="107" t="s">
        <v>34</v>
      </c>
      <c r="C87" s="108"/>
      <c r="D87" s="109"/>
      <c r="E87" s="68"/>
      <c r="F87" s="110"/>
    </row>
    <row r="88" spans="1:6" s="66" customFormat="1" ht="11.25" customHeight="1">
      <c r="A88" s="111"/>
      <c r="B88" s="107"/>
      <c r="C88" s="108"/>
      <c r="D88" s="109"/>
      <c r="E88" s="68"/>
      <c r="F88" s="110"/>
    </row>
    <row r="89" spans="1:6" ht="25.5">
      <c r="A89" s="61" t="s">
        <v>35</v>
      </c>
      <c r="B89" s="78" t="s">
        <v>36</v>
      </c>
      <c r="C89" s="72"/>
      <c r="D89" s="74"/>
      <c r="E89" s="68"/>
      <c r="F89" s="75"/>
    </row>
    <row r="90" spans="1:6">
      <c r="A90" s="73"/>
      <c r="B90" s="78" t="s">
        <v>17</v>
      </c>
      <c r="C90" s="72" t="s">
        <v>16</v>
      </c>
      <c r="D90" s="74">
        <v>1</v>
      </c>
      <c r="E90" s="152">
        <v>0</v>
      </c>
      <c r="F90" s="75">
        <f>+D90*E90</f>
        <v>0</v>
      </c>
    </row>
    <row r="91" spans="1:6">
      <c r="A91" s="73"/>
      <c r="B91" s="78"/>
      <c r="C91" s="72"/>
      <c r="D91" s="74"/>
      <c r="E91" s="68"/>
      <c r="F91" s="75"/>
    </row>
    <row r="92" spans="1:6">
      <c r="A92" s="73" t="s">
        <v>35</v>
      </c>
      <c r="B92" s="78" t="s">
        <v>142</v>
      </c>
      <c r="C92" s="72"/>
      <c r="D92" s="72"/>
      <c r="E92" s="72"/>
      <c r="F92" s="72"/>
    </row>
    <row r="93" spans="1:6">
      <c r="A93" s="73"/>
      <c r="B93" s="78" t="s">
        <v>108</v>
      </c>
      <c r="C93" s="72" t="s">
        <v>109</v>
      </c>
      <c r="D93" s="74">
        <v>14</v>
      </c>
      <c r="E93" s="152">
        <v>0</v>
      </c>
      <c r="F93" s="139">
        <f>+D93*E93</f>
        <v>0</v>
      </c>
    </row>
    <row r="94" spans="1:6">
      <c r="A94" s="73"/>
      <c r="B94" s="78"/>
      <c r="C94" s="72"/>
      <c r="D94" s="48"/>
      <c r="E94" s="114"/>
      <c r="F94" s="115"/>
    </row>
    <row r="95" spans="1:6" ht="38.25">
      <c r="A95" s="95" t="s">
        <v>35</v>
      </c>
      <c r="B95" s="78" t="s">
        <v>25</v>
      </c>
      <c r="C95" s="72"/>
      <c r="D95" s="112">
        <v>0.05</v>
      </c>
      <c r="E95" s="50">
        <f>SUM(F7:F93)</f>
        <v>0</v>
      </c>
      <c r="F95" s="75">
        <f>+D95*E95</f>
        <v>0</v>
      </c>
    </row>
    <row r="96" spans="1:6">
      <c r="A96" s="95"/>
      <c r="B96" s="78"/>
      <c r="C96" s="72"/>
      <c r="D96" s="112"/>
      <c r="E96" s="113"/>
      <c r="F96" s="75"/>
    </row>
    <row r="97" spans="1:6" s="49" customFormat="1">
      <c r="A97" s="45"/>
      <c r="B97" s="46"/>
      <c r="C97" s="47"/>
      <c r="D97" s="116"/>
      <c r="E97" s="116"/>
      <c r="F97" s="117"/>
    </row>
    <row r="98" spans="1:6">
      <c r="A98" s="28"/>
      <c r="B98" s="51" t="s">
        <v>4</v>
      </c>
      <c r="C98" s="52"/>
      <c r="D98" s="53"/>
      <c r="E98" s="31"/>
      <c r="F98" s="54">
        <f>+SUM(F4:F97)</f>
        <v>0</v>
      </c>
    </row>
    <row r="99" spans="1:6">
      <c r="A99" s="55"/>
      <c r="B99" s="24"/>
      <c r="C99" s="56"/>
      <c r="D99" s="57"/>
      <c r="E99" s="37"/>
      <c r="F99" s="22"/>
    </row>
    <row r="101" spans="1:6">
      <c r="F101" s="26"/>
    </row>
    <row r="102" spans="1:6">
      <c r="F102" s="26"/>
    </row>
    <row r="103" spans="1:6">
      <c r="F103" s="26"/>
    </row>
    <row r="104" spans="1:6">
      <c r="F104" s="26"/>
    </row>
    <row r="105" spans="1:6">
      <c r="F105" s="26"/>
    </row>
    <row r="106" spans="1:6">
      <c r="F106" s="26"/>
    </row>
    <row r="107" spans="1:6">
      <c r="F107" s="26"/>
    </row>
    <row r="110" spans="1:6" s="49" customFormat="1">
      <c r="A110" s="27"/>
      <c r="B110" s="58"/>
      <c r="C110" s="25"/>
      <c r="D110" s="26"/>
      <c r="E110" s="26"/>
      <c r="F110" s="12"/>
    </row>
  </sheetData>
  <phoneticPr fontId="9" type="noConversion"/>
  <pageMargins left="0.98425196850393704" right="0.78740157480314965" top="0.98425196850393704" bottom="0.98425196850393704" header="0" footer="0"/>
  <pageSetup paperSize="9" scale="60" orientation="portrait" r:id="rId1"/>
  <headerFooter alignWithMargins="0"/>
  <rowBreaks count="1" manualBreakCount="1">
    <brk id="99"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0"/>
  <sheetViews>
    <sheetView view="pageBreakPreview" zoomScale="130" zoomScaleNormal="100" zoomScaleSheetLayoutView="130" workbookViewId="0">
      <pane ySplit="3" topLeftCell="A211" activePane="bottomLeft" state="frozen"/>
      <selection pane="bottomLeft" activeCell="B205" sqref="B205"/>
    </sheetView>
  </sheetViews>
  <sheetFormatPr defaultRowHeight="12.75"/>
  <cols>
    <col min="1" max="1" width="5.28515625" style="27" customWidth="1"/>
    <col min="2" max="2" width="32.140625" style="58" customWidth="1"/>
    <col min="3" max="3" width="5.5703125" style="25" customWidth="1"/>
    <col min="4" max="4" width="11.7109375" style="26" customWidth="1"/>
    <col min="5" max="5" width="13.85546875" style="26" customWidth="1"/>
    <col min="6" max="6" width="13" style="12" customWidth="1"/>
    <col min="7" max="16384" width="9.140625" style="3"/>
  </cols>
  <sheetData>
    <row r="1" spans="1:6">
      <c r="A1" s="23" t="s">
        <v>56</v>
      </c>
      <c r="B1" s="24" t="s">
        <v>75</v>
      </c>
    </row>
    <row r="2" spans="1:6">
      <c r="B2" s="24"/>
    </row>
    <row r="3" spans="1:6">
      <c r="A3" s="28" t="s">
        <v>3</v>
      </c>
      <c r="B3" s="29" t="s">
        <v>2</v>
      </c>
      <c r="C3" s="30" t="s">
        <v>0</v>
      </c>
      <c r="D3" s="31" t="s">
        <v>1</v>
      </c>
      <c r="E3" s="32" t="s">
        <v>6</v>
      </c>
      <c r="F3" s="33" t="s">
        <v>7</v>
      </c>
    </row>
    <row r="4" spans="1:6">
      <c r="A4" s="55"/>
      <c r="B4" s="59"/>
      <c r="C4" s="36"/>
      <c r="D4" s="37"/>
      <c r="E4" s="37"/>
      <c r="F4" s="38"/>
    </row>
    <row r="5" spans="1:6" s="85" customFormat="1">
      <c r="A5" s="118" t="s">
        <v>39</v>
      </c>
      <c r="B5" s="119" t="s">
        <v>60</v>
      </c>
      <c r="C5" s="88"/>
      <c r="D5" s="120"/>
      <c r="E5" s="97"/>
      <c r="F5" s="97"/>
    </row>
    <row r="6" spans="1:6" s="85" customFormat="1">
      <c r="A6" s="96"/>
      <c r="B6" s="119"/>
      <c r="C6" s="88"/>
      <c r="D6" s="120"/>
      <c r="E6" s="97"/>
      <c r="F6" s="97"/>
    </row>
    <row r="7" spans="1:6" s="85" customFormat="1" ht="114.75">
      <c r="A7" s="121" t="s">
        <v>35</v>
      </c>
      <c r="B7" s="87" t="s">
        <v>76</v>
      </c>
      <c r="C7" s="88"/>
      <c r="D7" s="89"/>
      <c r="E7" s="97"/>
      <c r="F7" s="97"/>
    </row>
    <row r="8" spans="1:6" s="85" customFormat="1">
      <c r="A8" s="121"/>
      <c r="B8" s="77" t="s">
        <v>29</v>
      </c>
      <c r="C8" s="88" t="s">
        <v>28</v>
      </c>
      <c r="D8" s="89">
        <v>37</v>
      </c>
      <c r="E8" s="153">
        <v>0</v>
      </c>
      <c r="F8" s="123">
        <f>+D8*E8</f>
        <v>0</v>
      </c>
    </row>
    <row r="9" spans="1:6" s="85" customFormat="1">
      <c r="A9" s="121"/>
      <c r="B9" s="77"/>
      <c r="C9" s="88"/>
      <c r="D9" s="89"/>
      <c r="E9" s="122"/>
      <c r="F9" s="97"/>
    </row>
    <row r="10" spans="1:6" s="85" customFormat="1" ht="89.25">
      <c r="A10" s="121" t="s">
        <v>35</v>
      </c>
      <c r="B10" s="87" t="s">
        <v>77</v>
      </c>
      <c r="C10" s="88"/>
      <c r="D10" s="89"/>
      <c r="E10" s="122"/>
      <c r="F10" s="97"/>
    </row>
    <row r="11" spans="1:6" s="85" customFormat="1">
      <c r="A11" s="121"/>
      <c r="B11" s="77" t="s">
        <v>29</v>
      </c>
      <c r="C11" s="88" t="s">
        <v>28</v>
      </c>
      <c r="D11" s="89">
        <v>170</v>
      </c>
      <c r="E11" s="153">
        <v>0</v>
      </c>
      <c r="F11" s="123">
        <f>+D11*E11</f>
        <v>0</v>
      </c>
    </row>
    <row r="12" spans="1:6" s="85" customFormat="1">
      <c r="A12" s="121"/>
      <c r="B12" s="77"/>
      <c r="C12" s="88"/>
      <c r="D12" s="89"/>
      <c r="E12" s="122"/>
      <c r="F12" s="123"/>
    </row>
    <row r="13" spans="1:6" s="85" customFormat="1" ht="102">
      <c r="A13" s="121" t="s">
        <v>35</v>
      </c>
      <c r="B13" s="87" t="s">
        <v>78</v>
      </c>
      <c r="C13" s="88"/>
      <c r="D13" s="89"/>
      <c r="E13" s="122"/>
      <c r="F13" s="123"/>
    </row>
    <row r="14" spans="1:6" s="85" customFormat="1">
      <c r="A14" s="121"/>
      <c r="B14" s="77" t="s">
        <v>29</v>
      </c>
      <c r="C14" s="88" t="s">
        <v>28</v>
      </c>
      <c r="D14" s="89">
        <v>200</v>
      </c>
      <c r="E14" s="153">
        <v>0</v>
      </c>
      <c r="F14" s="123">
        <f>+D14*E14</f>
        <v>0</v>
      </c>
    </row>
    <row r="15" spans="1:6" s="85" customFormat="1">
      <c r="A15" s="121"/>
      <c r="B15" s="77"/>
      <c r="C15" s="88"/>
      <c r="D15" s="89"/>
      <c r="E15" s="122"/>
      <c r="F15" s="123"/>
    </row>
    <row r="16" spans="1:6" s="85" customFormat="1" ht="25.5">
      <c r="A16" s="121" t="s">
        <v>35</v>
      </c>
      <c r="B16" s="87" t="s">
        <v>79</v>
      </c>
      <c r="C16" s="88"/>
      <c r="D16" s="89"/>
      <c r="E16" s="122"/>
      <c r="F16" s="123"/>
    </row>
    <row r="17" spans="1:6" s="85" customFormat="1">
      <c r="A17" s="121"/>
      <c r="B17" s="77" t="s">
        <v>29</v>
      </c>
      <c r="C17" s="88" t="s">
        <v>28</v>
      </c>
      <c r="D17" s="89">
        <v>620</v>
      </c>
      <c r="E17" s="153">
        <v>0</v>
      </c>
      <c r="F17" s="123">
        <f>+D17*E17</f>
        <v>0</v>
      </c>
    </row>
    <row r="18" spans="1:6" s="85" customFormat="1">
      <c r="A18" s="121"/>
      <c r="B18" s="77"/>
      <c r="C18" s="88"/>
      <c r="D18" s="89"/>
      <c r="E18" s="122"/>
      <c r="F18" s="123"/>
    </row>
    <row r="19" spans="1:6" s="85" customFormat="1" ht="38.25">
      <c r="A19" s="121" t="s">
        <v>35</v>
      </c>
      <c r="B19" s="87" t="s">
        <v>80</v>
      </c>
      <c r="C19" s="88"/>
      <c r="D19" s="89"/>
      <c r="E19" s="122"/>
      <c r="F19" s="123"/>
    </row>
    <row r="20" spans="1:6" s="85" customFormat="1">
      <c r="A20" s="121"/>
      <c r="B20" s="77" t="s">
        <v>29</v>
      </c>
      <c r="C20" s="88" t="s">
        <v>28</v>
      </c>
      <c r="D20" s="89">
        <v>380</v>
      </c>
      <c r="E20" s="153">
        <v>0</v>
      </c>
      <c r="F20" s="123">
        <f>+D20*E20</f>
        <v>0</v>
      </c>
    </row>
    <row r="21" spans="1:6" s="85" customFormat="1">
      <c r="A21" s="121"/>
      <c r="B21" s="77"/>
      <c r="C21" s="88"/>
      <c r="D21" s="89"/>
      <c r="E21" s="122"/>
      <c r="F21" s="123"/>
    </row>
    <row r="22" spans="1:6" s="85" customFormat="1">
      <c r="A22" s="124" t="s">
        <v>40</v>
      </c>
      <c r="B22" s="125" t="s">
        <v>125</v>
      </c>
      <c r="C22" s="88"/>
      <c r="D22" s="89"/>
      <c r="E22" s="122"/>
      <c r="F22" s="123"/>
    </row>
    <row r="23" spans="1:6" s="85" customFormat="1">
      <c r="A23" s="124"/>
      <c r="B23" s="125"/>
      <c r="C23" s="88"/>
      <c r="D23" s="89"/>
      <c r="E23" s="122"/>
      <c r="F23" s="123"/>
    </row>
    <row r="24" spans="1:6" s="85" customFormat="1" ht="63.75">
      <c r="A24" s="121" t="s">
        <v>35</v>
      </c>
      <c r="B24" s="78" t="s">
        <v>127</v>
      </c>
      <c r="C24" s="88"/>
      <c r="D24" s="89"/>
      <c r="E24" s="122"/>
      <c r="F24" s="123"/>
    </row>
    <row r="25" spans="1:6" s="85" customFormat="1">
      <c r="A25" s="118"/>
      <c r="B25" s="78" t="s">
        <v>17</v>
      </c>
      <c r="C25" s="88" t="s">
        <v>16</v>
      </c>
      <c r="D25" s="89">
        <v>1</v>
      </c>
      <c r="E25" s="153">
        <v>0</v>
      </c>
      <c r="F25" s="123">
        <f>+D25*E25</f>
        <v>0</v>
      </c>
    </row>
    <row r="26" spans="1:6" s="85" customFormat="1">
      <c r="A26" s="121"/>
      <c r="B26" s="77"/>
      <c r="C26" s="88"/>
      <c r="D26" s="89"/>
      <c r="E26" s="122"/>
      <c r="F26" s="123"/>
    </row>
    <row r="27" spans="1:6" s="85" customFormat="1">
      <c r="A27" s="124" t="s">
        <v>59</v>
      </c>
      <c r="B27" s="125" t="s">
        <v>81</v>
      </c>
      <c r="C27" s="88"/>
      <c r="D27" s="89"/>
      <c r="E27" s="122"/>
      <c r="F27" s="123"/>
    </row>
    <row r="28" spans="1:6" s="85" customFormat="1">
      <c r="A28" s="118"/>
      <c r="B28" s="119"/>
      <c r="C28" s="126"/>
      <c r="D28" s="127"/>
      <c r="E28" s="122"/>
      <c r="F28" s="123"/>
    </row>
    <row r="29" spans="1:6" s="85" customFormat="1" ht="76.5">
      <c r="A29" s="121" t="s">
        <v>35</v>
      </c>
      <c r="B29" s="78" t="s">
        <v>82</v>
      </c>
      <c r="C29" s="88"/>
      <c r="D29" s="89"/>
      <c r="E29" s="122"/>
      <c r="F29" s="123"/>
    </row>
    <row r="30" spans="1:6" s="85" customFormat="1">
      <c r="A30" s="118"/>
      <c r="B30" s="78" t="s">
        <v>17</v>
      </c>
      <c r="C30" s="88" t="s">
        <v>16</v>
      </c>
      <c r="D30" s="89">
        <v>1</v>
      </c>
      <c r="E30" s="153">
        <v>0</v>
      </c>
      <c r="F30" s="123">
        <f>+D30*E30</f>
        <v>0</v>
      </c>
    </row>
    <row r="31" spans="1:6" s="85" customFormat="1">
      <c r="A31" s="118"/>
      <c r="B31" s="78"/>
      <c r="C31" s="88"/>
      <c r="D31" s="120"/>
      <c r="E31" s="122"/>
      <c r="F31" s="123"/>
    </row>
    <row r="32" spans="1:6" s="49" customFormat="1" ht="51">
      <c r="A32" s="128" t="s">
        <v>35</v>
      </c>
      <c r="B32" s="101" t="s">
        <v>83</v>
      </c>
      <c r="C32" s="129"/>
      <c r="D32" s="130"/>
      <c r="E32" s="122"/>
      <c r="F32" s="123"/>
    </row>
    <row r="33" spans="1:6" s="49" customFormat="1">
      <c r="A33" s="128"/>
      <c r="B33" s="101" t="s">
        <v>17</v>
      </c>
      <c r="C33" s="129" t="s">
        <v>16</v>
      </c>
      <c r="D33" s="130">
        <v>1</v>
      </c>
      <c r="E33" s="153">
        <v>0</v>
      </c>
      <c r="F33" s="123">
        <f>D33*E33</f>
        <v>0</v>
      </c>
    </row>
    <row r="34" spans="1:6" s="49" customFormat="1">
      <c r="A34" s="128"/>
      <c r="B34" s="101"/>
      <c r="C34" s="129"/>
      <c r="D34" s="130"/>
      <c r="E34" s="122"/>
      <c r="F34" s="123"/>
    </row>
    <row r="35" spans="1:6" s="49" customFormat="1" ht="38.25">
      <c r="A35" s="128" t="s">
        <v>35</v>
      </c>
      <c r="B35" s="131" t="s">
        <v>84</v>
      </c>
      <c r="C35" s="129"/>
      <c r="D35" s="130"/>
      <c r="E35" s="122"/>
      <c r="F35" s="123"/>
    </row>
    <row r="36" spans="1:6" s="49" customFormat="1">
      <c r="A36" s="128"/>
      <c r="B36" s="101" t="s">
        <v>19</v>
      </c>
      <c r="C36" s="129" t="s">
        <v>16</v>
      </c>
      <c r="D36" s="130">
        <v>1</v>
      </c>
      <c r="E36" s="153">
        <v>0</v>
      </c>
      <c r="F36" s="123">
        <f>D36*E36</f>
        <v>0</v>
      </c>
    </row>
    <row r="37" spans="1:6" s="49" customFormat="1">
      <c r="A37" s="128"/>
      <c r="B37" s="101"/>
      <c r="C37" s="129"/>
      <c r="D37" s="130"/>
      <c r="E37" s="122"/>
      <c r="F37" s="123"/>
    </row>
    <row r="38" spans="1:6" s="49" customFormat="1" ht="38.25">
      <c r="A38" s="128" t="s">
        <v>35</v>
      </c>
      <c r="B38" s="101" t="s">
        <v>85</v>
      </c>
      <c r="C38" s="129"/>
      <c r="D38" s="130"/>
      <c r="E38" s="122"/>
      <c r="F38" s="123"/>
    </row>
    <row r="39" spans="1:6" s="49" customFormat="1">
      <c r="A39" s="128"/>
      <c r="B39" s="101" t="s">
        <v>17</v>
      </c>
      <c r="C39" s="129" t="s">
        <v>16</v>
      </c>
      <c r="D39" s="130">
        <v>1</v>
      </c>
      <c r="E39" s="153">
        <v>0</v>
      </c>
      <c r="F39" s="123">
        <f>D39*E39</f>
        <v>0</v>
      </c>
    </row>
    <row r="40" spans="1:6" s="49" customFormat="1">
      <c r="A40" s="128"/>
      <c r="B40" s="101"/>
      <c r="C40" s="129"/>
      <c r="D40" s="130"/>
      <c r="E40" s="122"/>
      <c r="F40" s="123"/>
    </row>
    <row r="41" spans="1:6" s="49" customFormat="1" ht="63.75">
      <c r="A41" s="128" t="s">
        <v>35</v>
      </c>
      <c r="B41" s="131" t="s">
        <v>86</v>
      </c>
      <c r="C41" s="129"/>
      <c r="D41" s="130"/>
      <c r="E41" s="122"/>
      <c r="F41" s="123"/>
    </row>
    <row r="42" spans="1:6" s="49" customFormat="1">
      <c r="A42" s="128"/>
      <c r="B42" s="101" t="s">
        <v>17</v>
      </c>
      <c r="C42" s="129" t="s">
        <v>16</v>
      </c>
      <c r="D42" s="130">
        <v>5</v>
      </c>
      <c r="E42" s="153">
        <v>0</v>
      </c>
      <c r="F42" s="123">
        <f>D42*E42</f>
        <v>0</v>
      </c>
    </row>
    <row r="43" spans="1:6" s="49" customFormat="1">
      <c r="A43" s="128"/>
      <c r="B43" s="101"/>
      <c r="C43" s="129"/>
      <c r="D43" s="130"/>
      <c r="E43" s="122"/>
      <c r="F43" s="123"/>
    </row>
    <row r="44" spans="1:6" s="49" customFormat="1" ht="38.25">
      <c r="A44" s="128" t="s">
        <v>35</v>
      </c>
      <c r="B44" s="101" t="s">
        <v>87</v>
      </c>
      <c r="C44" s="129"/>
      <c r="D44" s="130"/>
      <c r="E44" s="122"/>
      <c r="F44" s="123"/>
    </row>
    <row r="45" spans="1:6" s="49" customFormat="1">
      <c r="A45" s="128"/>
      <c r="B45" s="101" t="s">
        <v>17</v>
      </c>
      <c r="C45" s="129" t="s">
        <v>16</v>
      </c>
      <c r="D45" s="130">
        <v>1</v>
      </c>
      <c r="E45" s="153">
        <v>0</v>
      </c>
      <c r="F45" s="123">
        <f>D45*E45</f>
        <v>0</v>
      </c>
    </row>
    <row r="46" spans="1:6" s="49" customFormat="1">
      <c r="A46" s="128"/>
      <c r="B46" s="101"/>
      <c r="C46" s="129"/>
      <c r="D46" s="130"/>
      <c r="E46" s="122"/>
      <c r="F46" s="123"/>
    </row>
    <row r="47" spans="1:6" s="49" customFormat="1">
      <c r="A47" s="132" t="s">
        <v>61</v>
      </c>
      <c r="B47" s="125" t="s">
        <v>88</v>
      </c>
      <c r="C47" s="129"/>
      <c r="D47" s="130"/>
      <c r="E47" s="122"/>
      <c r="F47" s="123"/>
    </row>
    <row r="48" spans="1:6" s="49" customFormat="1">
      <c r="A48" s="128"/>
      <c r="B48" s="125"/>
      <c r="C48" s="129"/>
      <c r="D48" s="130"/>
      <c r="E48" s="122"/>
      <c r="F48" s="123"/>
    </row>
    <row r="49" spans="1:6" s="49" customFormat="1" ht="63.75">
      <c r="A49" s="128" t="s">
        <v>35</v>
      </c>
      <c r="B49" s="101" t="s">
        <v>89</v>
      </c>
      <c r="C49" s="133"/>
      <c r="D49" s="134"/>
      <c r="E49" s="122"/>
      <c r="F49" s="123"/>
    </row>
    <row r="50" spans="1:6" s="49" customFormat="1">
      <c r="A50" s="135"/>
      <c r="B50" s="101" t="s">
        <v>17</v>
      </c>
      <c r="C50" s="129" t="s">
        <v>16</v>
      </c>
      <c r="D50" s="130">
        <v>1</v>
      </c>
      <c r="E50" s="153">
        <v>0</v>
      </c>
      <c r="F50" s="123">
        <f>D50*E50</f>
        <v>0</v>
      </c>
    </row>
    <row r="51" spans="1:6" s="49" customFormat="1">
      <c r="A51" s="135"/>
      <c r="B51" s="101"/>
      <c r="C51" s="129"/>
      <c r="D51" s="130"/>
      <c r="E51" s="122"/>
      <c r="F51" s="123"/>
    </row>
    <row r="52" spans="1:6" s="49" customFormat="1" ht="51">
      <c r="A52" s="128" t="s">
        <v>35</v>
      </c>
      <c r="B52" s="101" t="s">
        <v>90</v>
      </c>
      <c r="C52" s="129"/>
      <c r="D52" s="130"/>
      <c r="E52" s="122"/>
      <c r="F52" s="123"/>
    </row>
    <row r="53" spans="1:6" s="49" customFormat="1">
      <c r="A53" s="128"/>
      <c r="B53" s="101" t="s">
        <v>17</v>
      </c>
      <c r="C53" s="129" t="s">
        <v>16</v>
      </c>
      <c r="D53" s="130">
        <v>1</v>
      </c>
      <c r="E53" s="153">
        <v>0</v>
      </c>
      <c r="F53" s="123">
        <f>D53*E53</f>
        <v>0</v>
      </c>
    </row>
    <row r="54" spans="1:6" s="49" customFormat="1">
      <c r="A54" s="135"/>
      <c r="B54" s="101"/>
      <c r="C54" s="129"/>
      <c r="D54" s="130"/>
      <c r="E54" s="122"/>
      <c r="F54" s="123"/>
    </row>
    <row r="55" spans="1:6" s="49" customFormat="1" ht="38.25">
      <c r="A55" s="128" t="s">
        <v>35</v>
      </c>
      <c r="B55" s="131" t="s">
        <v>91</v>
      </c>
      <c r="C55" s="129"/>
      <c r="D55" s="130"/>
      <c r="E55" s="122"/>
      <c r="F55" s="123"/>
    </row>
    <row r="56" spans="1:6" s="49" customFormat="1">
      <c r="A56" s="128"/>
      <c r="B56" s="101" t="s">
        <v>19</v>
      </c>
      <c r="C56" s="129" t="s">
        <v>16</v>
      </c>
      <c r="D56" s="130">
        <v>1</v>
      </c>
      <c r="E56" s="153">
        <v>0</v>
      </c>
      <c r="F56" s="123">
        <f>D56*E56</f>
        <v>0</v>
      </c>
    </row>
    <row r="57" spans="1:6" s="49" customFormat="1">
      <c r="A57" s="128"/>
      <c r="B57" s="101"/>
      <c r="C57" s="129"/>
      <c r="D57" s="130"/>
      <c r="E57" s="122"/>
      <c r="F57" s="123"/>
    </row>
    <row r="58" spans="1:6" s="49" customFormat="1" ht="38.25">
      <c r="A58" s="128" t="s">
        <v>35</v>
      </c>
      <c r="B58" s="101" t="s">
        <v>85</v>
      </c>
      <c r="C58" s="129"/>
      <c r="D58" s="130"/>
      <c r="E58" s="122"/>
      <c r="F58" s="123"/>
    </row>
    <row r="59" spans="1:6" s="49" customFormat="1">
      <c r="A59" s="128"/>
      <c r="B59" s="101" t="s">
        <v>17</v>
      </c>
      <c r="C59" s="129" t="s">
        <v>16</v>
      </c>
      <c r="D59" s="130">
        <v>1</v>
      </c>
      <c r="E59" s="153">
        <v>0</v>
      </c>
      <c r="F59" s="123">
        <f>D59*E59</f>
        <v>0</v>
      </c>
    </row>
    <row r="60" spans="1:6" s="49" customFormat="1">
      <c r="A60" s="128"/>
      <c r="B60" s="101"/>
      <c r="C60" s="129"/>
      <c r="D60" s="130"/>
      <c r="E60" s="122"/>
      <c r="F60" s="123"/>
    </row>
    <row r="61" spans="1:6" s="49" customFormat="1" ht="51">
      <c r="A61" s="128" t="s">
        <v>35</v>
      </c>
      <c r="B61" s="101" t="s">
        <v>92</v>
      </c>
      <c r="C61" s="129"/>
      <c r="D61" s="130"/>
      <c r="E61" s="122"/>
      <c r="F61" s="123"/>
    </row>
    <row r="62" spans="1:6" s="49" customFormat="1">
      <c r="A62" s="128"/>
      <c r="B62" s="101" t="s">
        <v>17</v>
      </c>
      <c r="C62" s="129" t="s">
        <v>16</v>
      </c>
      <c r="D62" s="130">
        <v>1</v>
      </c>
      <c r="E62" s="153">
        <v>0</v>
      </c>
      <c r="F62" s="123">
        <f>D62*E62</f>
        <v>0</v>
      </c>
    </row>
    <row r="63" spans="1:6" s="49" customFormat="1">
      <c r="A63" s="128"/>
      <c r="B63" s="101"/>
      <c r="C63" s="129"/>
      <c r="D63" s="130"/>
      <c r="E63" s="122"/>
      <c r="F63" s="123"/>
    </row>
    <row r="64" spans="1:6" s="49" customFormat="1" ht="51">
      <c r="A64" s="128" t="s">
        <v>35</v>
      </c>
      <c r="B64" s="101" t="s">
        <v>93</v>
      </c>
      <c r="C64" s="129"/>
      <c r="D64" s="130"/>
      <c r="E64" s="122"/>
      <c r="F64" s="123"/>
    </row>
    <row r="65" spans="1:6" s="49" customFormat="1">
      <c r="A65" s="128"/>
      <c r="B65" s="101" t="s">
        <v>17</v>
      </c>
      <c r="C65" s="129" t="s">
        <v>16</v>
      </c>
      <c r="D65" s="130">
        <v>12</v>
      </c>
      <c r="E65" s="153">
        <v>0</v>
      </c>
      <c r="F65" s="123">
        <f>D65*E65</f>
        <v>0</v>
      </c>
    </row>
    <row r="66" spans="1:6" s="49" customFormat="1">
      <c r="A66" s="128"/>
      <c r="B66" s="101"/>
      <c r="C66" s="129"/>
      <c r="D66" s="130"/>
      <c r="E66" s="122"/>
      <c r="F66" s="123"/>
    </row>
    <row r="67" spans="1:6" s="49" customFormat="1" ht="51">
      <c r="A67" s="128" t="s">
        <v>35</v>
      </c>
      <c r="B67" s="101" t="s">
        <v>94</v>
      </c>
      <c r="C67" s="129"/>
      <c r="D67" s="130"/>
      <c r="E67" s="122"/>
      <c r="F67" s="123"/>
    </row>
    <row r="68" spans="1:6" s="49" customFormat="1">
      <c r="A68" s="128"/>
      <c r="B68" s="101" t="s">
        <v>17</v>
      </c>
      <c r="C68" s="129" t="s">
        <v>16</v>
      </c>
      <c r="D68" s="130">
        <v>2</v>
      </c>
      <c r="E68" s="153">
        <v>0</v>
      </c>
      <c r="F68" s="123">
        <f>D68*E68</f>
        <v>0</v>
      </c>
    </row>
    <row r="69" spans="1:6" s="49" customFormat="1">
      <c r="A69" s="128"/>
      <c r="B69" s="101"/>
      <c r="C69" s="129"/>
      <c r="D69" s="130"/>
      <c r="E69" s="122"/>
      <c r="F69" s="123"/>
    </row>
    <row r="70" spans="1:6" s="49" customFormat="1" ht="38.25">
      <c r="A70" s="128" t="s">
        <v>35</v>
      </c>
      <c r="B70" s="101" t="s">
        <v>95</v>
      </c>
      <c r="C70" s="129"/>
      <c r="D70" s="130"/>
      <c r="E70" s="122"/>
      <c r="F70" s="123"/>
    </row>
    <row r="71" spans="1:6" s="49" customFormat="1">
      <c r="A71" s="128"/>
      <c r="B71" s="101" t="s">
        <v>17</v>
      </c>
      <c r="C71" s="129" t="s">
        <v>16</v>
      </c>
      <c r="D71" s="130">
        <v>2</v>
      </c>
      <c r="E71" s="153">
        <v>0</v>
      </c>
      <c r="F71" s="123">
        <f>D71*E71</f>
        <v>0</v>
      </c>
    </row>
    <row r="72" spans="1:6" s="49" customFormat="1">
      <c r="A72" s="128"/>
      <c r="B72" s="101"/>
      <c r="C72" s="129"/>
      <c r="D72" s="130"/>
      <c r="E72" s="122"/>
      <c r="F72" s="123"/>
    </row>
    <row r="73" spans="1:6" s="49" customFormat="1" ht="38.25">
      <c r="A73" s="128" t="s">
        <v>35</v>
      </c>
      <c r="B73" s="101" t="s">
        <v>96</v>
      </c>
      <c r="C73" s="129"/>
      <c r="D73" s="130"/>
      <c r="E73" s="122"/>
      <c r="F73" s="123"/>
    </row>
    <row r="74" spans="1:6" s="49" customFormat="1">
      <c r="A74" s="128"/>
      <c r="B74" s="101" t="s">
        <v>17</v>
      </c>
      <c r="C74" s="129" t="s">
        <v>16</v>
      </c>
      <c r="D74" s="130">
        <v>1</v>
      </c>
      <c r="E74" s="153">
        <v>0</v>
      </c>
      <c r="F74" s="123">
        <f>D74*E74</f>
        <v>0</v>
      </c>
    </row>
    <row r="75" spans="1:6" s="85" customFormat="1">
      <c r="A75" s="96"/>
      <c r="B75" s="78"/>
      <c r="C75" s="88"/>
      <c r="D75" s="120"/>
      <c r="E75" s="122"/>
      <c r="F75" s="123"/>
    </row>
    <row r="76" spans="1:6" s="49" customFormat="1">
      <c r="A76" s="132" t="s">
        <v>63</v>
      </c>
      <c r="B76" s="125" t="s">
        <v>97</v>
      </c>
      <c r="C76" s="129"/>
      <c r="D76" s="130"/>
      <c r="E76" s="122"/>
      <c r="F76" s="123"/>
    </row>
    <row r="77" spans="1:6" s="49" customFormat="1">
      <c r="A77" s="128"/>
      <c r="B77" s="125"/>
      <c r="C77" s="129"/>
      <c r="D77" s="130"/>
      <c r="E77" s="122"/>
      <c r="F77" s="123"/>
    </row>
    <row r="78" spans="1:6" s="49" customFormat="1" ht="63.75">
      <c r="A78" s="128" t="s">
        <v>35</v>
      </c>
      <c r="B78" s="101" t="s">
        <v>89</v>
      </c>
      <c r="C78" s="133"/>
      <c r="D78" s="134"/>
      <c r="E78" s="122"/>
      <c r="F78" s="123"/>
    </row>
    <row r="79" spans="1:6" s="49" customFormat="1">
      <c r="A79" s="135"/>
      <c r="B79" s="101" t="s">
        <v>17</v>
      </c>
      <c r="C79" s="129" t="s">
        <v>16</v>
      </c>
      <c r="D79" s="130">
        <v>1</v>
      </c>
      <c r="E79" s="153">
        <v>0</v>
      </c>
      <c r="F79" s="123">
        <f>D79*E79</f>
        <v>0</v>
      </c>
    </row>
    <row r="80" spans="1:6" s="49" customFormat="1">
      <c r="A80" s="135"/>
      <c r="B80" s="101"/>
      <c r="C80" s="129"/>
      <c r="D80" s="130"/>
      <c r="E80" s="122"/>
      <c r="F80" s="123"/>
    </row>
    <row r="81" spans="1:6" s="49" customFormat="1" ht="51">
      <c r="A81" s="128" t="s">
        <v>35</v>
      </c>
      <c r="B81" s="101" t="s">
        <v>90</v>
      </c>
      <c r="C81" s="129"/>
      <c r="D81" s="130"/>
      <c r="E81" s="122"/>
      <c r="F81" s="123"/>
    </row>
    <row r="82" spans="1:6" s="49" customFormat="1">
      <c r="A82" s="128"/>
      <c r="B82" s="101" t="s">
        <v>17</v>
      </c>
      <c r="C82" s="129" t="s">
        <v>16</v>
      </c>
      <c r="D82" s="130">
        <v>1</v>
      </c>
      <c r="E82" s="153">
        <v>0</v>
      </c>
      <c r="F82" s="123">
        <f>D82*E82</f>
        <v>0</v>
      </c>
    </row>
    <row r="83" spans="1:6" s="49" customFormat="1">
      <c r="A83" s="135"/>
      <c r="B83" s="101"/>
      <c r="C83" s="129"/>
      <c r="D83" s="130"/>
      <c r="E83" s="122"/>
      <c r="F83" s="123"/>
    </row>
    <row r="84" spans="1:6" s="49" customFormat="1" ht="38.25">
      <c r="A84" s="128" t="s">
        <v>35</v>
      </c>
      <c r="B84" s="131" t="s">
        <v>91</v>
      </c>
      <c r="C84" s="129"/>
      <c r="D84" s="130"/>
      <c r="E84" s="122"/>
      <c r="F84" s="123"/>
    </row>
    <row r="85" spans="1:6" s="49" customFormat="1">
      <c r="A85" s="128"/>
      <c r="B85" s="101" t="s">
        <v>19</v>
      </c>
      <c r="C85" s="129" t="s">
        <v>16</v>
      </c>
      <c r="D85" s="130">
        <v>1</v>
      </c>
      <c r="E85" s="153">
        <v>0</v>
      </c>
      <c r="F85" s="123">
        <f>D85*E85</f>
        <v>0</v>
      </c>
    </row>
    <row r="86" spans="1:6" s="49" customFormat="1">
      <c r="A86" s="128"/>
      <c r="B86" s="101"/>
      <c r="C86" s="129"/>
      <c r="D86" s="130"/>
      <c r="E86" s="122"/>
      <c r="F86" s="123"/>
    </row>
    <row r="87" spans="1:6" s="49" customFormat="1" ht="38.25">
      <c r="A87" s="128" t="s">
        <v>35</v>
      </c>
      <c r="B87" s="101" t="s">
        <v>85</v>
      </c>
      <c r="C87" s="129"/>
      <c r="D87" s="130"/>
      <c r="E87" s="122"/>
      <c r="F87" s="123"/>
    </row>
    <row r="88" spans="1:6" s="49" customFormat="1">
      <c r="A88" s="128"/>
      <c r="B88" s="101" t="s">
        <v>17</v>
      </c>
      <c r="C88" s="129" t="s">
        <v>16</v>
      </c>
      <c r="D88" s="130">
        <v>1</v>
      </c>
      <c r="E88" s="153">
        <v>0</v>
      </c>
      <c r="F88" s="123">
        <f>D88*E88</f>
        <v>0</v>
      </c>
    </row>
    <row r="89" spans="1:6" s="49" customFormat="1">
      <c r="A89" s="128"/>
      <c r="B89" s="101"/>
      <c r="C89" s="129"/>
      <c r="D89" s="130"/>
      <c r="E89" s="122"/>
      <c r="F89" s="123"/>
    </row>
    <row r="90" spans="1:6" s="49" customFormat="1" ht="51">
      <c r="A90" s="128" t="s">
        <v>35</v>
      </c>
      <c r="B90" s="101" t="s">
        <v>92</v>
      </c>
      <c r="C90" s="129"/>
      <c r="D90" s="130"/>
      <c r="E90" s="122"/>
      <c r="F90" s="123"/>
    </row>
    <row r="91" spans="1:6" s="49" customFormat="1">
      <c r="A91" s="128"/>
      <c r="B91" s="101" t="s">
        <v>17</v>
      </c>
      <c r="C91" s="129" t="s">
        <v>16</v>
      </c>
      <c r="D91" s="130">
        <v>1</v>
      </c>
      <c r="E91" s="153">
        <v>0</v>
      </c>
      <c r="F91" s="123">
        <f>D91*E91</f>
        <v>0</v>
      </c>
    </row>
    <row r="92" spans="1:6" s="49" customFormat="1">
      <c r="A92" s="128"/>
      <c r="B92" s="101"/>
      <c r="C92" s="129"/>
      <c r="D92" s="130"/>
      <c r="E92" s="122"/>
      <c r="F92" s="123"/>
    </row>
    <row r="93" spans="1:6" s="49" customFormat="1" ht="51">
      <c r="A93" s="128" t="s">
        <v>35</v>
      </c>
      <c r="B93" s="101" t="s">
        <v>93</v>
      </c>
      <c r="C93" s="129"/>
      <c r="D93" s="130"/>
      <c r="E93" s="122"/>
      <c r="F93" s="123"/>
    </row>
    <row r="94" spans="1:6" s="49" customFormat="1">
      <c r="A94" s="128"/>
      <c r="B94" s="101" t="s">
        <v>17</v>
      </c>
      <c r="C94" s="129" t="s">
        <v>16</v>
      </c>
      <c r="D94" s="130">
        <v>12</v>
      </c>
      <c r="E94" s="153">
        <v>0</v>
      </c>
      <c r="F94" s="123">
        <f>D94*E94</f>
        <v>0</v>
      </c>
    </row>
    <row r="95" spans="1:6" s="49" customFormat="1">
      <c r="A95" s="128"/>
      <c r="B95" s="101"/>
      <c r="C95" s="129"/>
      <c r="D95" s="130"/>
      <c r="E95" s="122"/>
      <c r="F95" s="123"/>
    </row>
    <row r="96" spans="1:6" s="49" customFormat="1" ht="51">
      <c r="A96" s="128" t="s">
        <v>35</v>
      </c>
      <c r="B96" s="101" t="s">
        <v>94</v>
      </c>
      <c r="C96" s="129"/>
      <c r="D96" s="130"/>
      <c r="E96" s="122"/>
      <c r="F96" s="123"/>
    </row>
    <row r="97" spans="1:6" s="49" customFormat="1">
      <c r="A97" s="128"/>
      <c r="B97" s="101" t="s">
        <v>17</v>
      </c>
      <c r="C97" s="129" t="s">
        <v>16</v>
      </c>
      <c r="D97" s="130">
        <v>2</v>
      </c>
      <c r="E97" s="153">
        <v>0</v>
      </c>
      <c r="F97" s="123">
        <f>D97*E97</f>
        <v>0</v>
      </c>
    </row>
    <row r="98" spans="1:6" s="49" customFormat="1">
      <c r="A98" s="128"/>
      <c r="B98" s="101"/>
      <c r="C98" s="129"/>
      <c r="D98" s="130"/>
      <c r="E98" s="122"/>
      <c r="F98" s="123"/>
    </row>
    <row r="99" spans="1:6" s="49" customFormat="1" ht="38.25">
      <c r="A99" s="128" t="s">
        <v>35</v>
      </c>
      <c r="B99" s="101" t="s">
        <v>95</v>
      </c>
      <c r="C99" s="129"/>
      <c r="D99" s="130"/>
      <c r="E99" s="122"/>
      <c r="F99" s="123"/>
    </row>
    <row r="100" spans="1:6" s="49" customFormat="1">
      <c r="A100" s="128"/>
      <c r="B100" s="101" t="s">
        <v>17</v>
      </c>
      <c r="C100" s="129" t="s">
        <v>16</v>
      </c>
      <c r="D100" s="130">
        <v>2</v>
      </c>
      <c r="E100" s="153">
        <v>0</v>
      </c>
      <c r="F100" s="123">
        <f>D100*E100</f>
        <v>0</v>
      </c>
    </row>
    <row r="101" spans="1:6" s="49" customFormat="1">
      <c r="A101" s="128"/>
      <c r="B101" s="101"/>
      <c r="C101" s="129"/>
      <c r="D101" s="130"/>
      <c r="E101" s="122"/>
      <c r="F101" s="123"/>
    </row>
    <row r="102" spans="1:6" s="49" customFormat="1" ht="38.25">
      <c r="A102" s="128" t="s">
        <v>35</v>
      </c>
      <c r="B102" s="101" t="s">
        <v>96</v>
      </c>
      <c r="C102" s="129"/>
      <c r="D102" s="130"/>
      <c r="E102" s="122"/>
      <c r="F102" s="123"/>
    </row>
    <row r="103" spans="1:6" s="49" customFormat="1">
      <c r="A103" s="128"/>
      <c r="B103" s="101" t="s">
        <v>17</v>
      </c>
      <c r="C103" s="129" t="s">
        <v>16</v>
      </c>
      <c r="D103" s="130">
        <v>1</v>
      </c>
      <c r="E103" s="153">
        <v>0</v>
      </c>
      <c r="F103" s="123">
        <f>D103*E103</f>
        <v>0</v>
      </c>
    </row>
    <row r="104" spans="1:6" s="85" customFormat="1">
      <c r="A104" s="96"/>
      <c r="B104" s="78"/>
      <c r="C104" s="88"/>
      <c r="D104" s="120"/>
      <c r="E104" s="122"/>
      <c r="F104" s="123"/>
    </row>
    <row r="105" spans="1:6" s="49" customFormat="1">
      <c r="A105" s="132" t="s">
        <v>110</v>
      </c>
      <c r="B105" s="125" t="s">
        <v>98</v>
      </c>
      <c r="C105" s="129"/>
      <c r="D105" s="130"/>
      <c r="E105" s="122"/>
      <c r="F105" s="123"/>
    </row>
    <row r="106" spans="1:6" s="49" customFormat="1">
      <c r="A106" s="128"/>
      <c r="B106" s="125"/>
      <c r="C106" s="129"/>
      <c r="D106" s="130"/>
      <c r="E106" s="122"/>
      <c r="F106" s="123"/>
    </row>
    <row r="107" spans="1:6" s="49" customFormat="1" ht="63.75">
      <c r="A107" s="128" t="s">
        <v>35</v>
      </c>
      <c r="B107" s="101" t="s">
        <v>89</v>
      </c>
      <c r="C107" s="133"/>
      <c r="D107" s="134"/>
      <c r="E107" s="122"/>
      <c r="F107" s="123"/>
    </row>
    <row r="108" spans="1:6" s="49" customFormat="1">
      <c r="A108" s="135"/>
      <c r="B108" s="101" t="s">
        <v>17</v>
      </c>
      <c r="C108" s="129" t="s">
        <v>16</v>
      </c>
      <c r="D108" s="130">
        <v>1</v>
      </c>
      <c r="E108" s="153">
        <v>0</v>
      </c>
      <c r="F108" s="123">
        <f>D108*E108</f>
        <v>0</v>
      </c>
    </row>
    <row r="109" spans="1:6" s="49" customFormat="1">
      <c r="A109" s="135"/>
      <c r="B109" s="101"/>
      <c r="C109" s="129"/>
      <c r="D109" s="130"/>
      <c r="E109" s="122"/>
      <c r="F109" s="123"/>
    </row>
    <row r="110" spans="1:6" s="49" customFormat="1" ht="51">
      <c r="A110" s="128" t="s">
        <v>35</v>
      </c>
      <c r="B110" s="101" t="s">
        <v>90</v>
      </c>
      <c r="C110" s="129"/>
      <c r="D110" s="130"/>
      <c r="E110" s="122"/>
      <c r="F110" s="123"/>
    </row>
    <row r="111" spans="1:6" s="49" customFormat="1">
      <c r="A111" s="128"/>
      <c r="B111" s="101" t="s">
        <v>17</v>
      </c>
      <c r="C111" s="129" t="s">
        <v>16</v>
      </c>
      <c r="D111" s="130">
        <v>1</v>
      </c>
      <c r="E111" s="153">
        <v>0</v>
      </c>
      <c r="F111" s="123">
        <f>D111*E111</f>
        <v>0</v>
      </c>
    </row>
    <row r="112" spans="1:6" s="49" customFormat="1">
      <c r="A112" s="135"/>
      <c r="B112" s="101"/>
      <c r="C112" s="129"/>
      <c r="D112" s="130"/>
      <c r="E112" s="122"/>
      <c r="F112" s="123"/>
    </row>
    <row r="113" spans="1:6" s="49" customFormat="1" ht="38.25">
      <c r="A113" s="128" t="s">
        <v>35</v>
      </c>
      <c r="B113" s="131" t="s">
        <v>91</v>
      </c>
      <c r="C113" s="129"/>
      <c r="D113" s="130"/>
      <c r="E113" s="122"/>
      <c r="F113" s="123"/>
    </row>
    <row r="114" spans="1:6" s="49" customFormat="1">
      <c r="A114" s="128"/>
      <c r="B114" s="101" t="s">
        <v>19</v>
      </c>
      <c r="C114" s="129" t="s">
        <v>16</v>
      </c>
      <c r="D114" s="130">
        <v>1</v>
      </c>
      <c r="E114" s="153">
        <v>0</v>
      </c>
      <c r="F114" s="123">
        <f>D114*E114</f>
        <v>0</v>
      </c>
    </row>
    <row r="115" spans="1:6" s="49" customFormat="1">
      <c r="A115" s="128"/>
      <c r="B115" s="101"/>
      <c r="C115" s="129"/>
      <c r="D115" s="130"/>
      <c r="E115" s="122"/>
      <c r="F115" s="123"/>
    </row>
    <row r="116" spans="1:6" s="49" customFormat="1" ht="38.25">
      <c r="A116" s="128" t="s">
        <v>35</v>
      </c>
      <c r="B116" s="101" t="s">
        <v>85</v>
      </c>
      <c r="C116" s="129"/>
      <c r="D116" s="130"/>
      <c r="E116" s="122"/>
      <c r="F116" s="123"/>
    </row>
    <row r="117" spans="1:6" s="49" customFormat="1">
      <c r="A117" s="128"/>
      <c r="B117" s="101" t="s">
        <v>17</v>
      </c>
      <c r="C117" s="129" t="s">
        <v>16</v>
      </c>
      <c r="D117" s="130">
        <v>1</v>
      </c>
      <c r="E117" s="153">
        <v>0</v>
      </c>
      <c r="F117" s="123">
        <f>D117*E117</f>
        <v>0</v>
      </c>
    </row>
    <row r="118" spans="1:6" s="49" customFormat="1">
      <c r="A118" s="128"/>
      <c r="B118" s="101"/>
      <c r="C118" s="129"/>
      <c r="D118" s="130"/>
      <c r="E118" s="122"/>
      <c r="F118" s="123"/>
    </row>
    <row r="119" spans="1:6" s="49" customFormat="1" ht="51">
      <c r="A119" s="128" t="s">
        <v>35</v>
      </c>
      <c r="B119" s="101" t="s">
        <v>92</v>
      </c>
      <c r="C119" s="129"/>
      <c r="D119" s="130"/>
      <c r="E119" s="122"/>
      <c r="F119" s="123"/>
    </row>
    <row r="120" spans="1:6" s="49" customFormat="1">
      <c r="A120" s="128"/>
      <c r="B120" s="101" t="s">
        <v>17</v>
      </c>
      <c r="C120" s="129" t="s">
        <v>16</v>
      </c>
      <c r="D120" s="130">
        <v>1</v>
      </c>
      <c r="E120" s="153">
        <v>0</v>
      </c>
      <c r="F120" s="123">
        <f>D120*E120</f>
        <v>0</v>
      </c>
    </row>
    <row r="121" spans="1:6" s="49" customFormat="1">
      <c r="A121" s="128"/>
      <c r="B121" s="101"/>
      <c r="C121" s="129"/>
      <c r="D121" s="130"/>
      <c r="E121" s="122"/>
      <c r="F121" s="123"/>
    </row>
    <row r="122" spans="1:6" s="49" customFormat="1" ht="51">
      <c r="A122" s="128" t="s">
        <v>35</v>
      </c>
      <c r="B122" s="101" t="s">
        <v>93</v>
      </c>
      <c r="C122" s="129"/>
      <c r="D122" s="130"/>
      <c r="E122" s="122"/>
      <c r="F122" s="123"/>
    </row>
    <row r="123" spans="1:6" s="49" customFormat="1">
      <c r="A123" s="128"/>
      <c r="B123" s="101" t="s">
        <v>17</v>
      </c>
      <c r="C123" s="129" t="s">
        <v>16</v>
      </c>
      <c r="D123" s="130">
        <v>12</v>
      </c>
      <c r="E123" s="153">
        <v>0</v>
      </c>
      <c r="F123" s="123">
        <f>D123*E123</f>
        <v>0</v>
      </c>
    </row>
    <row r="124" spans="1:6" s="49" customFormat="1">
      <c r="A124" s="128"/>
      <c r="B124" s="101"/>
      <c r="C124" s="129"/>
      <c r="D124" s="130"/>
      <c r="E124" s="122"/>
      <c r="F124" s="123"/>
    </row>
    <row r="125" spans="1:6" s="49" customFormat="1" ht="51">
      <c r="A125" s="128" t="s">
        <v>35</v>
      </c>
      <c r="B125" s="101" t="s">
        <v>94</v>
      </c>
      <c r="C125" s="129"/>
      <c r="D125" s="130"/>
      <c r="E125" s="122"/>
      <c r="F125" s="123"/>
    </row>
    <row r="126" spans="1:6" s="49" customFormat="1">
      <c r="A126" s="128"/>
      <c r="B126" s="101" t="s">
        <v>17</v>
      </c>
      <c r="C126" s="129" t="s">
        <v>16</v>
      </c>
      <c r="D126" s="130">
        <v>2</v>
      </c>
      <c r="E126" s="153">
        <v>0</v>
      </c>
      <c r="F126" s="123">
        <f>D126*E126</f>
        <v>0</v>
      </c>
    </row>
    <row r="127" spans="1:6" s="49" customFormat="1">
      <c r="A127" s="128"/>
      <c r="B127" s="101"/>
      <c r="C127" s="129"/>
      <c r="D127" s="130"/>
      <c r="E127" s="122"/>
      <c r="F127" s="123"/>
    </row>
    <row r="128" spans="1:6" s="49" customFormat="1" ht="38.25">
      <c r="A128" s="128" t="s">
        <v>35</v>
      </c>
      <c r="B128" s="101" t="s">
        <v>95</v>
      </c>
      <c r="C128" s="129"/>
      <c r="D128" s="130"/>
      <c r="E128" s="122"/>
      <c r="F128" s="123"/>
    </row>
    <row r="129" spans="1:6" s="49" customFormat="1">
      <c r="A129" s="128"/>
      <c r="B129" s="101" t="s">
        <v>17</v>
      </c>
      <c r="C129" s="129" t="s">
        <v>16</v>
      </c>
      <c r="D129" s="130">
        <v>2</v>
      </c>
      <c r="E129" s="153">
        <v>0</v>
      </c>
      <c r="F129" s="123">
        <f>D129*E129</f>
        <v>0</v>
      </c>
    </row>
    <row r="130" spans="1:6" s="49" customFormat="1">
      <c r="A130" s="128"/>
      <c r="B130" s="101"/>
      <c r="C130" s="129"/>
      <c r="D130" s="130"/>
      <c r="E130" s="122"/>
      <c r="F130" s="123"/>
    </row>
    <row r="131" spans="1:6" s="49" customFormat="1" ht="38.25">
      <c r="A131" s="128" t="s">
        <v>35</v>
      </c>
      <c r="B131" s="101" t="s">
        <v>96</v>
      </c>
      <c r="C131" s="129"/>
      <c r="D131" s="130"/>
      <c r="E131" s="122"/>
      <c r="F131" s="123"/>
    </row>
    <row r="132" spans="1:6" s="49" customFormat="1">
      <c r="A132" s="128"/>
      <c r="B132" s="101" t="s">
        <v>17</v>
      </c>
      <c r="C132" s="129" t="s">
        <v>16</v>
      </c>
      <c r="D132" s="130">
        <v>1</v>
      </c>
      <c r="E132" s="153">
        <v>0</v>
      </c>
      <c r="F132" s="123">
        <f>D132*E132</f>
        <v>0</v>
      </c>
    </row>
    <row r="133" spans="1:6" s="85" customFormat="1">
      <c r="A133" s="96"/>
      <c r="B133" s="78"/>
      <c r="C133" s="88"/>
      <c r="D133" s="120"/>
      <c r="E133" s="122"/>
      <c r="F133" s="123"/>
    </row>
    <row r="134" spans="1:6" s="49" customFormat="1">
      <c r="A134" s="132" t="s">
        <v>111</v>
      </c>
      <c r="B134" s="125" t="s">
        <v>99</v>
      </c>
      <c r="C134" s="129"/>
      <c r="D134" s="130"/>
      <c r="E134" s="122"/>
      <c r="F134" s="123"/>
    </row>
    <row r="135" spans="1:6" s="49" customFormat="1">
      <c r="A135" s="128"/>
      <c r="B135" s="125"/>
      <c r="C135" s="129"/>
      <c r="D135" s="130"/>
      <c r="E135" s="122"/>
      <c r="F135" s="123"/>
    </row>
    <row r="136" spans="1:6" s="49" customFormat="1" ht="63.75">
      <c r="A136" s="128" t="s">
        <v>35</v>
      </c>
      <c r="B136" s="101" t="s">
        <v>89</v>
      </c>
      <c r="C136" s="133"/>
      <c r="D136" s="134"/>
      <c r="E136" s="122"/>
      <c r="F136" s="123"/>
    </row>
    <row r="137" spans="1:6" s="49" customFormat="1">
      <c r="A137" s="135"/>
      <c r="B137" s="101" t="s">
        <v>17</v>
      </c>
      <c r="C137" s="129" t="s">
        <v>16</v>
      </c>
      <c r="D137" s="130">
        <v>1</v>
      </c>
      <c r="E137" s="153">
        <v>0</v>
      </c>
      <c r="F137" s="123">
        <f>D137*E137</f>
        <v>0</v>
      </c>
    </row>
    <row r="138" spans="1:6" s="49" customFormat="1">
      <c r="A138" s="135"/>
      <c r="B138" s="101"/>
      <c r="C138" s="129"/>
      <c r="D138" s="130"/>
      <c r="E138" s="122"/>
      <c r="F138" s="123"/>
    </row>
    <row r="139" spans="1:6" s="49" customFormat="1" ht="51">
      <c r="A139" s="128" t="s">
        <v>35</v>
      </c>
      <c r="B139" s="101" t="s">
        <v>90</v>
      </c>
      <c r="C139" s="129"/>
      <c r="D139" s="130"/>
      <c r="E139" s="122"/>
      <c r="F139" s="123"/>
    </row>
    <row r="140" spans="1:6" s="49" customFormat="1">
      <c r="A140" s="128"/>
      <c r="B140" s="101" t="s">
        <v>17</v>
      </c>
      <c r="C140" s="129" t="s">
        <v>16</v>
      </c>
      <c r="D140" s="130">
        <v>1</v>
      </c>
      <c r="E140" s="153">
        <v>0</v>
      </c>
      <c r="F140" s="123">
        <f>D140*E140</f>
        <v>0</v>
      </c>
    </row>
    <row r="141" spans="1:6" s="49" customFormat="1">
      <c r="A141" s="135"/>
      <c r="B141" s="101"/>
      <c r="C141" s="129"/>
      <c r="D141" s="130"/>
      <c r="E141" s="122"/>
      <c r="F141" s="123"/>
    </row>
    <row r="142" spans="1:6" s="49" customFormat="1" ht="38.25">
      <c r="A142" s="128" t="s">
        <v>35</v>
      </c>
      <c r="B142" s="131" t="s">
        <v>91</v>
      </c>
      <c r="C142" s="129"/>
      <c r="D142" s="130"/>
      <c r="E142" s="122"/>
      <c r="F142" s="123"/>
    </row>
    <row r="143" spans="1:6" s="49" customFormat="1">
      <c r="A143" s="128"/>
      <c r="B143" s="101" t="s">
        <v>19</v>
      </c>
      <c r="C143" s="129" t="s">
        <v>16</v>
      </c>
      <c r="D143" s="130">
        <v>1</v>
      </c>
      <c r="E143" s="153">
        <v>0</v>
      </c>
      <c r="F143" s="123">
        <f>D143*E143</f>
        <v>0</v>
      </c>
    </row>
    <row r="144" spans="1:6" s="49" customFormat="1">
      <c r="A144" s="128"/>
      <c r="B144" s="101"/>
      <c r="C144" s="129"/>
      <c r="D144" s="130"/>
      <c r="E144" s="122"/>
      <c r="F144" s="123"/>
    </row>
    <row r="145" spans="1:6" s="49" customFormat="1" ht="38.25">
      <c r="A145" s="128" t="s">
        <v>35</v>
      </c>
      <c r="B145" s="101" t="s">
        <v>85</v>
      </c>
      <c r="C145" s="129"/>
      <c r="D145" s="130"/>
      <c r="E145" s="122"/>
      <c r="F145" s="123"/>
    </row>
    <row r="146" spans="1:6" s="49" customFormat="1">
      <c r="A146" s="128"/>
      <c r="B146" s="101" t="s">
        <v>17</v>
      </c>
      <c r="C146" s="129" t="s">
        <v>16</v>
      </c>
      <c r="D146" s="130">
        <v>1</v>
      </c>
      <c r="E146" s="153">
        <v>0</v>
      </c>
      <c r="F146" s="123">
        <f>D146*E146</f>
        <v>0</v>
      </c>
    </row>
    <row r="147" spans="1:6" s="49" customFormat="1">
      <c r="A147" s="128"/>
      <c r="B147" s="101"/>
      <c r="C147" s="129"/>
      <c r="D147" s="130"/>
      <c r="E147" s="122"/>
      <c r="F147" s="123"/>
    </row>
    <row r="148" spans="1:6" s="49" customFormat="1" ht="51">
      <c r="A148" s="128" t="s">
        <v>35</v>
      </c>
      <c r="B148" s="101" t="s">
        <v>92</v>
      </c>
      <c r="C148" s="129"/>
      <c r="D148" s="130"/>
      <c r="E148" s="122"/>
      <c r="F148" s="123"/>
    </row>
    <row r="149" spans="1:6" s="49" customFormat="1">
      <c r="A149" s="128"/>
      <c r="B149" s="101" t="s">
        <v>17</v>
      </c>
      <c r="C149" s="129" t="s">
        <v>16</v>
      </c>
      <c r="D149" s="130">
        <v>1</v>
      </c>
      <c r="E149" s="153">
        <v>0</v>
      </c>
      <c r="F149" s="123">
        <f>D149*E149</f>
        <v>0</v>
      </c>
    </row>
    <row r="150" spans="1:6" s="49" customFormat="1">
      <c r="A150" s="128"/>
      <c r="B150" s="101"/>
      <c r="C150" s="129"/>
      <c r="D150" s="130"/>
      <c r="E150" s="122"/>
      <c r="F150" s="123"/>
    </row>
    <row r="151" spans="1:6" s="49" customFormat="1" ht="51">
      <c r="A151" s="128" t="s">
        <v>35</v>
      </c>
      <c r="B151" s="101" t="s">
        <v>93</v>
      </c>
      <c r="C151" s="129"/>
      <c r="D151" s="130"/>
      <c r="E151" s="122"/>
      <c r="F151" s="123"/>
    </row>
    <row r="152" spans="1:6" s="49" customFormat="1">
      <c r="A152" s="128"/>
      <c r="B152" s="101" t="s">
        <v>17</v>
      </c>
      <c r="C152" s="129" t="s">
        <v>16</v>
      </c>
      <c r="D152" s="130">
        <v>12</v>
      </c>
      <c r="E152" s="153">
        <v>0</v>
      </c>
      <c r="F152" s="123">
        <f>D152*E152</f>
        <v>0</v>
      </c>
    </row>
    <row r="153" spans="1:6" s="49" customFormat="1">
      <c r="A153" s="128"/>
      <c r="B153" s="101"/>
      <c r="C153" s="129"/>
      <c r="D153" s="130"/>
      <c r="E153" s="122"/>
      <c r="F153" s="123"/>
    </row>
    <row r="154" spans="1:6" s="49" customFormat="1" ht="51">
      <c r="A154" s="128" t="s">
        <v>35</v>
      </c>
      <c r="B154" s="101" t="s">
        <v>94</v>
      </c>
      <c r="C154" s="129"/>
      <c r="D154" s="130"/>
      <c r="E154" s="122"/>
      <c r="F154" s="123"/>
    </row>
    <row r="155" spans="1:6" s="49" customFormat="1">
      <c r="A155" s="128"/>
      <c r="B155" s="101" t="s">
        <v>17</v>
      </c>
      <c r="C155" s="129" t="s">
        <v>16</v>
      </c>
      <c r="D155" s="130">
        <v>2</v>
      </c>
      <c r="E155" s="153">
        <v>0</v>
      </c>
      <c r="F155" s="123">
        <f>D155*E155</f>
        <v>0</v>
      </c>
    </row>
    <row r="156" spans="1:6" s="49" customFormat="1">
      <c r="A156" s="128"/>
      <c r="B156" s="101"/>
      <c r="C156" s="129"/>
      <c r="D156" s="130"/>
      <c r="E156" s="122"/>
      <c r="F156" s="123"/>
    </row>
    <row r="157" spans="1:6" s="49" customFormat="1" ht="38.25">
      <c r="A157" s="128" t="s">
        <v>35</v>
      </c>
      <c r="B157" s="101" t="s">
        <v>95</v>
      </c>
      <c r="C157" s="129"/>
      <c r="D157" s="130"/>
      <c r="E157" s="122"/>
      <c r="F157" s="123"/>
    </row>
    <row r="158" spans="1:6" s="49" customFormat="1">
      <c r="A158" s="128"/>
      <c r="B158" s="101" t="s">
        <v>17</v>
      </c>
      <c r="C158" s="129" t="s">
        <v>16</v>
      </c>
      <c r="D158" s="130">
        <v>2</v>
      </c>
      <c r="E158" s="153">
        <v>0</v>
      </c>
      <c r="F158" s="123">
        <f>D158*E158</f>
        <v>0</v>
      </c>
    </row>
    <row r="159" spans="1:6" s="49" customFormat="1">
      <c r="A159" s="128"/>
      <c r="B159" s="101"/>
      <c r="C159" s="129"/>
      <c r="D159" s="130"/>
      <c r="E159" s="122"/>
      <c r="F159" s="123"/>
    </row>
    <row r="160" spans="1:6" s="49" customFormat="1" ht="38.25">
      <c r="A160" s="128" t="s">
        <v>35</v>
      </c>
      <c r="B160" s="101" t="s">
        <v>129</v>
      </c>
      <c r="C160" s="129"/>
      <c r="D160" s="130"/>
      <c r="E160" s="122"/>
      <c r="F160" s="123"/>
    </row>
    <row r="161" spans="1:6" s="49" customFormat="1">
      <c r="A161" s="128"/>
      <c r="B161" s="101" t="s">
        <v>17</v>
      </c>
      <c r="C161" s="129" t="s">
        <v>16</v>
      </c>
      <c r="D161" s="130">
        <v>7</v>
      </c>
      <c r="E161" s="153">
        <v>0</v>
      </c>
      <c r="F161" s="123">
        <f>D161*E161</f>
        <v>0</v>
      </c>
    </row>
    <row r="162" spans="1:6" s="49" customFormat="1">
      <c r="A162" s="128"/>
      <c r="B162" s="101"/>
      <c r="C162" s="129"/>
      <c r="D162" s="130"/>
      <c r="E162" s="122"/>
      <c r="F162" s="123"/>
    </row>
    <row r="163" spans="1:6" s="49" customFormat="1" ht="25.5">
      <c r="A163" s="128" t="s">
        <v>35</v>
      </c>
      <c r="B163" s="101" t="s">
        <v>128</v>
      </c>
      <c r="C163" s="129"/>
      <c r="D163" s="130"/>
      <c r="E163" s="122"/>
      <c r="F163" s="123"/>
    </row>
    <row r="164" spans="1:6" s="49" customFormat="1">
      <c r="A164" s="128"/>
      <c r="B164" s="101" t="s">
        <v>17</v>
      </c>
      <c r="C164" s="129" t="s">
        <v>16</v>
      </c>
      <c r="D164" s="130">
        <v>1</v>
      </c>
      <c r="E164" s="153">
        <v>0</v>
      </c>
      <c r="F164" s="123">
        <f>D164*E164</f>
        <v>0</v>
      </c>
    </row>
    <row r="165" spans="1:6" s="49" customFormat="1">
      <c r="A165" s="128"/>
      <c r="B165" s="101"/>
      <c r="C165" s="129"/>
      <c r="D165" s="130"/>
      <c r="E165" s="122"/>
      <c r="F165" s="123"/>
    </row>
    <row r="166" spans="1:6" s="49" customFormat="1" ht="38.25">
      <c r="A166" s="128" t="s">
        <v>35</v>
      </c>
      <c r="B166" s="101" t="s">
        <v>96</v>
      </c>
      <c r="C166" s="129"/>
      <c r="D166" s="130"/>
      <c r="E166" s="122"/>
      <c r="F166" s="123"/>
    </row>
    <row r="167" spans="1:6" s="49" customFormat="1">
      <c r="A167" s="128"/>
      <c r="B167" s="101" t="s">
        <v>17</v>
      </c>
      <c r="C167" s="129" t="s">
        <v>16</v>
      </c>
      <c r="D167" s="130">
        <v>1</v>
      </c>
      <c r="E167" s="153">
        <v>0</v>
      </c>
      <c r="F167" s="123">
        <f>D167*E167</f>
        <v>0</v>
      </c>
    </row>
    <row r="168" spans="1:6" s="49" customFormat="1">
      <c r="A168" s="128"/>
      <c r="B168" s="101"/>
      <c r="C168" s="129"/>
      <c r="D168" s="130"/>
      <c r="E168" s="122"/>
      <c r="F168" s="123"/>
    </row>
    <row r="169" spans="1:6" s="49" customFormat="1">
      <c r="A169" s="132" t="s">
        <v>112</v>
      </c>
      <c r="B169" s="125" t="s">
        <v>100</v>
      </c>
      <c r="C169" s="129"/>
      <c r="D169" s="130"/>
      <c r="E169" s="122"/>
      <c r="F169" s="123"/>
    </row>
    <row r="170" spans="1:6" s="49" customFormat="1">
      <c r="A170" s="128"/>
      <c r="B170" s="125"/>
      <c r="C170" s="129"/>
      <c r="D170" s="130"/>
      <c r="E170" s="122"/>
      <c r="F170" s="123"/>
    </row>
    <row r="171" spans="1:6" s="49" customFormat="1" ht="293.25">
      <c r="A171" s="128" t="s">
        <v>35</v>
      </c>
      <c r="B171" s="101" t="s">
        <v>101</v>
      </c>
      <c r="C171" s="129"/>
      <c r="D171" s="130"/>
      <c r="E171" s="122"/>
      <c r="F171" s="123"/>
    </row>
    <row r="172" spans="1:6" s="49" customFormat="1">
      <c r="A172" s="128"/>
      <c r="B172" s="101" t="s">
        <v>17</v>
      </c>
      <c r="C172" s="129" t="s">
        <v>16</v>
      </c>
      <c r="D172" s="130">
        <v>40</v>
      </c>
      <c r="E172" s="153">
        <v>0</v>
      </c>
      <c r="F172" s="123">
        <f>D172*E172</f>
        <v>0</v>
      </c>
    </row>
    <row r="173" spans="1:6" s="49" customFormat="1">
      <c r="A173" s="128"/>
      <c r="B173" s="101"/>
      <c r="C173" s="129"/>
      <c r="D173" s="130"/>
      <c r="E173" s="122"/>
      <c r="F173" s="123"/>
    </row>
    <row r="174" spans="1:6" s="49" customFormat="1" ht="293.25">
      <c r="A174" s="128" t="s">
        <v>35</v>
      </c>
      <c r="B174" s="101" t="s">
        <v>102</v>
      </c>
      <c r="C174" s="129"/>
      <c r="D174" s="130"/>
      <c r="E174" s="122"/>
      <c r="F174" s="123"/>
    </row>
    <row r="175" spans="1:6" s="49" customFormat="1">
      <c r="A175" s="128"/>
      <c r="B175" s="101" t="s">
        <v>19</v>
      </c>
      <c r="C175" s="129" t="s">
        <v>16</v>
      </c>
      <c r="D175" s="130">
        <v>8</v>
      </c>
      <c r="E175" s="153">
        <v>0</v>
      </c>
      <c r="F175" s="123">
        <f>D175*E175</f>
        <v>0</v>
      </c>
    </row>
    <row r="176" spans="1:6" s="49" customFormat="1">
      <c r="A176" s="128"/>
      <c r="B176" s="101"/>
      <c r="C176" s="129"/>
      <c r="D176" s="130"/>
      <c r="E176" s="122"/>
      <c r="F176" s="123"/>
    </row>
    <row r="177" spans="1:6" s="49" customFormat="1">
      <c r="A177" s="132" t="s">
        <v>113</v>
      </c>
      <c r="B177" s="125" t="s">
        <v>103</v>
      </c>
      <c r="C177" s="129"/>
      <c r="D177" s="130"/>
      <c r="E177" s="122"/>
      <c r="F177" s="123"/>
    </row>
    <row r="178" spans="1:6" s="49" customFormat="1">
      <c r="A178" s="128"/>
      <c r="B178" s="125"/>
      <c r="C178" s="129"/>
      <c r="D178" s="130"/>
      <c r="E178" s="122"/>
      <c r="F178" s="123"/>
    </row>
    <row r="179" spans="1:6" s="49" customFormat="1" ht="63.75">
      <c r="A179" s="128" t="s">
        <v>35</v>
      </c>
      <c r="B179" s="101" t="s">
        <v>104</v>
      </c>
      <c r="C179" s="129"/>
      <c r="D179" s="130"/>
      <c r="E179" s="122"/>
      <c r="F179" s="123"/>
    </row>
    <row r="180" spans="1:6" s="49" customFormat="1">
      <c r="A180" s="128"/>
      <c r="B180" s="101" t="s">
        <v>19</v>
      </c>
      <c r="C180" s="129" t="s">
        <v>16</v>
      </c>
      <c r="D180" s="130">
        <v>4</v>
      </c>
      <c r="E180" s="153">
        <v>0</v>
      </c>
      <c r="F180" s="123">
        <f>D180*E180</f>
        <v>0</v>
      </c>
    </row>
    <row r="181" spans="1:6" s="85" customFormat="1">
      <c r="A181" s="96"/>
      <c r="B181" s="78"/>
      <c r="C181" s="88"/>
      <c r="D181" s="120"/>
      <c r="E181" s="122"/>
      <c r="F181" s="123"/>
    </row>
    <row r="182" spans="1:6" s="49" customFormat="1" ht="38.25">
      <c r="A182" s="128" t="s">
        <v>35</v>
      </c>
      <c r="B182" s="101" t="s">
        <v>105</v>
      </c>
      <c r="C182" s="129"/>
      <c r="D182" s="130"/>
      <c r="E182" s="122"/>
      <c r="F182" s="123"/>
    </row>
    <row r="183" spans="1:6" s="49" customFormat="1">
      <c r="A183" s="128"/>
      <c r="B183" s="101" t="s">
        <v>19</v>
      </c>
      <c r="C183" s="129" t="s">
        <v>16</v>
      </c>
      <c r="D183" s="130">
        <v>1</v>
      </c>
      <c r="E183" s="153">
        <v>0</v>
      </c>
      <c r="F183" s="123">
        <f>D183*E183</f>
        <v>0</v>
      </c>
    </row>
    <row r="184" spans="1:6" s="49" customFormat="1">
      <c r="A184" s="128"/>
      <c r="B184" s="101"/>
      <c r="C184" s="129"/>
      <c r="D184" s="130"/>
      <c r="E184" s="122"/>
      <c r="F184" s="123"/>
    </row>
    <row r="185" spans="1:6" s="49" customFormat="1" ht="38.25">
      <c r="A185" s="128" t="s">
        <v>35</v>
      </c>
      <c r="B185" s="101" t="s">
        <v>106</v>
      </c>
      <c r="C185" s="129"/>
      <c r="D185" s="130"/>
      <c r="E185" s="122"/>
      <c r="F185" s="123"/>
    </row>
    <row r="186" spans="1:6" s="49" customFormat="1">
      <c r="A186" s="128"/>
      <c r="B186" s="101" t="s">
        <v>19</v>
      </c>
      <c r="C186" s="129" t="s">
        <v>16</v>
      </c>
      <c r="D186" s="130">
        <v>1</v>
      </c>
      <c r="E186" s="153">
        <v>0</v>
      </c>
      <c r="F186" s="123">
        <f>D186*E186</f>
        <v>0</v>
      </c>
    </row>
    <row r="187" spans="1:6" s="49" customFormat="1">
      <c r="A187" s="128"/>
      <c r="B187" s="101"/>
      <c r="C187" s="129"/>
      <c r="D187" s="130"/>
      <c r="E187" s="122"/>
      <c r="F187" s="123"/>
    </row>
    <row r="188" spans="1:6" s="49" customFormat="1">
      <c r="A188" s="128" t="s">
        <v>35</v>
      </c>
      <c r="B188" s="101" t="s">
        <v>107</v>
      </c>
      <c r="C188" s="129"/>
      <c r="D188" s="130"/>
      <c r="E188" s="122"/>
      <c r="F188" s="123"/>
    </row>
    <row r="189" spans="1:6" s="49" customFormat="1">
      <c r="A189" s="128"/>
      <c r="B189" s="101" t="s">
        <v>19</v>
      </c>
      <c r="C189" s="129" t="s">
        <v>16</v>
      </c>
      <c r="D189" s="130">
        <v>1</v>
      </c>
      <c r="E189" s="153">
        <v>0</v>
      </c>
      <c r="F189" s="123">
        <f>D189*E189</f>
        <v>0</v>
      </c>
    </row>
    <row r="190" spans="1:6" s="49" customFormat="1">
      <c r="A190" s="128"/>
      <c r="B190" s="101"/>
      <c r="C190" s="129"/>
      <c r="D190" s="130"/>
      <c r="E190" s="122"/>
      <c r="F190" s="123"/>
    </row>
    <row r="191" spans="1:6" s="85" customFormat="1">
      <c r="A191" s="118" t="s">
        <v>126</v>
      </c>
      <c r="B191" s="107" t="s">
        <v>34</v>
      </c>
      <c r="C191" s="126"/>
      <c r="D191" s="136"/>
      <c r="E191" s="122"/>
      <c r="F191" s="123"/>
    </row>
    <row r="192" spans="1:6" s="85" customFormat="1">
      <c r="A192" s="118"/>
      <c r="B192" s="107"/>
      <c r="C192" s="126"/>
      <c r="D192" s="136"/>
      <c r="E192" s="122"/>
      <c r="F192" s="123"/>
    </row>
    <row r="193" spans="1:6" s="49" customFormat="1" ht="30.75" customHeight="1">
      <c r="A193" s="79" t="s">
        <v>35</v>
      </c>
      <c r="B193" s="77" t="s">
        <v>26</v>
      </c>
      <c r="C193" s="72"/>
      <c r="D193" s="93"/>
      <c r="E193" s="93"/>
      <c r="F193" s="75"/>
    </row>
    <row r="194" spans="1:6" s="49" customFormat="1" ht="15" customHeight="1">
      <c r="A194" s="73"/>
      <c r="B194" s="78" t="s">
        <v>8</v>
      </c>
      <c r="C194" s="72" t="s">
        <v>5</v>
      </c>
      <c r="D194" s="74">
        <v>1</v>
      </c>
      <c r="E194" s="153">
        <v>0</v>
      </c>
      <c r="F194" s="75">
        <f>+D194*E194</f>
        <v>0</v>
      </c>
    </row>
    <row r="195" spans="1:6" s="49" customFormat="1" ht="15" customHeight="1">
      <c r="A195" s="73"/>
      <c r="B195" s="78"/>
      <c r="C195" s="72"/>
      <c r="D195" s="74"/>
      <c r="E195" s="122"/>
      <c r="F195" s="75"/>
    </row>
    <row r="196" spans="1:6" s="49" customFormat="1" ht="63.75">
      <c r="A196" s="61" t="s">
        <v>35</v>
      </c>
      <c r="B196" s="78" t="s">
        <v>121</v>
      </c>
      <c r="C196" s="72"/>
      <c r="D196" s="72"/>
      <c r="E196" s="72"/>
      <c r="F196" s="72"/>
    </row>
    <row r="197" spans="1:6" s="49" customFormat="1">
      <c r="A197" s="73"/>
      <c r="B197" s="78" t="s">
        <v>8</v>
      </c>
      <c r="C197" s="72" t="s">
        <v>5</v>
      </c>
      <c r="D197" s="74">
        <v>1</v>
      </c>
      <c r="E197" s="153">
        <v>0</v>
      </c>
      <c r="F197" s="75">
        <f>+D197*E197</f>
        <v>0</v>
      </c>
    </row>
    <row r="198" spans="1:6" s="49" customFormat="1">
      <c r="A198" s="73"/>
      <c r="B198" s="78"/>
      <c r="C198" s="72"/>
      <c r="D198" s="93"/>
      <c r="E198" s="140"/>
      <c r="F198" s="75"/>
    </row>
    <row r="199" spans="1:6" s="49" customFormat="1" ht="51">
      <c r="A199" s="79" t="s">
        <v>35</v>
      </c>
      <c r="B199" s="77" t="s">
        <v>41</v>
      </c>
      <c r="C199" s="72"/>
      <c r="D199" s="93"/>
      <c r="E199" s="93"/>
      <c r="F199" s="75"/>
    </row>
    <row r="200" spans="1:6" s="49" customFormat="1">
      <c r="A200" s="73"/>
      <c r="B200" s="78" t="s">
        <v>19</v>
      </c>
      <c r="C200" s="72" t="s">
        <v>16</v>
      </c>
      <c r="D200" s="74">
        <v>1</v>
      </c>
      <c r="E200" s="152">
        <v>0</v>
      </c>
      <c r="F200" s="75">
        <f>+D200*E200</f>
        <v>0</v>
      </c>
    </row>
    <row r="201" spans="1:6" s="49" customFormat="1">
      <c r="A201" s="73"/>
      <c r="B201" s="78"/>
      <c r="C201" s="72"/>
      <c r="D201" s="74"/>
      <c r="E201" s="68"/>
      <c r="F201" s="75"/>
    </row>
    <row r="202" spans="1:6" s="141" customFormat="1">
      <c r="A202" s="79" t="s">
        <v>35</v>
      </c>
      <c r="B202" s="77" t="s">
        <v>122</v>
      </c>
      <c r="C202" s="72"/>
      <c r="D202" s="72"/>
      <c r="E202" s="72"/>
      <c r="F202" s="72"/>
    </row>
    <row r="203" spans="1:6" s="141" customFormat="1">
      <c r="A203" s="73"/>
      <c r="B203" s="78" t="s">
        <v>8</v>
      </c>
      <c r="C203" s="72" t="s">
        <v>5</v>
      </c>
      <c r="D203" s="74">
        <v>1</v>
      </c>
      <c r="E203" s="152">
        <v>0</v>
      </c>
      <c r="F203" s="75">
        <f>+D203*E203</f>
        <v>0</v>
      </c>
    </row>
    <row r="204" spans="1:6" s="141" customFormat="1">
      <c r="A204" s="73"/>
      <c r="B204" s="78"/>
      <c r="C204" s="72"/>
      <c r="D204" s="74"/>
      <c r="E204" s="68"/>
      <c r="F204" s="75"/>
    </row>
    <row r="205" spans="1:6" s="141" customFormat="1" ht="38.25">
      <c r="A205" s="79" t="s">
        <v>35</v>
      </c>
      <c r="B205" s="78" t="s">
        <v>123</v>
      </c>
      <c r="C205" s="72"/>
      <c r="D205" s="72"/>
      <c r="E205" s="72"/>
      <c r="F205" s="72"/>
    </row>
    <row r="206" spans="1:6" s="141" customFormat="1">
      <c r="A206" s="73"/>
      <c r="B206" s="78" t="s">
        <v>8</v>
      </c>
      <c r="C206" s="72" t="s">
        <v>5</v>
      </c>
      <c r="D206" s="74">
        <v>4</v>
      </c>
      <c r="E206" s="152">
        <v>0</v>
      </c>
      <c r="F206" s="75">
        <f>+D206*E206</f>
        <v>0</v>
      </c>
    </row>
    <row r="207" spans="1:6" s="49" customFormat="1">
      <c r="A207" s="73"/>
      <c r="B207" s="78"/>
      <c r="C207" s="72"/>
      <c r="D207" s="74"/>
      <c r="E207" s="68"/>
      <c r="F207" s="75"/>
    </row>
    <row r="208" spans="1:6" s="85" customFormat="1" ht="25.5">
      <c r="A208" s="96" t="s">
        <v>35</v>
      </c>
      <c r="B208" s="78" t="s">
        <v>143</v>
      </c>
      <c r="C208" s="88"/>
      <c r="D208" s="120"/>
      <c r="E208" s="122"/>
      <c r="F208" s="123"/>
    </row>
    <row r="209" spans="1:6" s="85" customFormat="1">
      <c r="A209" s="96"/>
      <c r="B209" s="78" t="s">
        <v>108</v>
      </c>
      <c r="C209" s="88" t="s">
        <v>109</v>
      </c>
      <c r="D209" s="89">
        <v>6</v>
      </c>
      <c r="E209" s="153">
        <v>0</v>
      </c>
      <c r="F209" s="123">
        <f>+D209*E209</f>
        <v>0</v>
      </c>
    </row>
    <row r="210" spans="1:6" s="85" customFormat="1">
      <c r="A210" s="96"/>
      <c r="B210" s="78"/>
      <c r="C210" s="88"/>
      <c r="D210" s="120"/>
      <c r="E210" s="97"/>
      <c r="F210" s="97"/>
    </row>
    <row r="211" spans="1:6" ht="38.25">
      <c r="A211" s="95" t="s">
        <v>35</v>
      </c>
      <c r="B211" s="78" t="s">
        <v>25</v>
      </c>
      <c r="C211" s="72"/>
      <c r="D211" s="112">
        <v>0.05</v>
      </c>
      <c r="E211" s="50">
        <f>SUM(F8:F209)</f>
        <v>0</v>
      </c>
      <c r="F211" s="75">
        <f>+D211*E211</f>
        <v>0</v>
      </c>
    </row>
    <row r="212" spans="1:6" ht="12" customHeight="1">
      <c r="A212" s="95"/>
      <c r="B212" s="78"/>
      <c r="C212" s="72"/>
      <c r="D212" s="137"/>
      <c r="E212" s="138"/>
      <c r="F212" s="115"/>
    </row>
    <row r="213" spans="1:6" s="49" customFormat="1">
      <c r="A213" s="28"/>
      <c r="B213" s="51" t="s">
        <v>4</v>
      </c>
      <c r="C213" s="52"/>
      <c r="D213" s="53"/>
      <c r="E213" s="53"/>
      <c r="F213" s="54">
        <f>+SUM(F7:F212)</f>
        <v>0</v>
      </c>
    </row>
    <row r="214" spans="1:6" s="49" customFormat="1">
      <c r="A214" s="55"/>
      <c r="B214" s="24"/>
      <c r="C214" s="56"/>
      <c r="D214" s="57"/>
      <c r="E214" s="57"/>
      <c r="F214" s="22"/>
    </row>
    <row r="215" spans="1:6" s="44" customFormat="1">
      <c r="A215" s="27"/>
      <c r="B215" s="58"/>
      <c r="C215" s="25"/>
      <c r="D215" s="26"/>
      <c r="E215" s="26"/>
      <c r="F215" s="12"/>
    </row>
    <row r="216" spans="1:6" s="49" customFormat="1">
      <c r="A216" s="27"/>
      <c r="B216" s="58"/>
      <c r="C216" s="25"/>
      <c r="D216" s="26"/>
      <c r="E216" s="26"/>
      <c r="F216" s="26"/>
    </row>
    <row r="217" spans="1:6" s="49" customFormat="1">
      <c r="A217" s="27"/>
      <c r="B217" s="58"/>
      <c r="C217" s="25"/>
      <c r="D217" s="26"/>
      <c r="E217" s="26"/>
      <c r="F217" s="26"/>
    </row>
    <row r="218" spans="1:6" s="49" customFormat="1">
      <c r="A218" s="27"/>
      <c r="B218" s="58"/>
      <c r="C218" s="25"/>
      <c r="D218" s="26"/>
      <c r="E218" s="26"/>
      <c r="F218" s="26"/>
    </row>
    <row r="219" spans="1:6" s="49" customFormat="1">
      <c r="A219" s="27"/>
      <c r="B219" s="58"/>
      <c r="C219" s="25"/>
      <c r="D219" s="26"/>
      <c r="E219" s="26"/>
      <c r="F219" s="26"/>
    </row>
    <row r="220" spans="1:6" s="49" customFormat="1">
      <c r="A220" s="27"/>
      <c r="B220" s="58"/>
      <c r="C220" s="25"/>
      <c r="D220" s="26"/>
      <c r="E220" s="26"/>
      <c r="F220" s="26"/>
    </row>
    <row r="221" spans="1:6" s="49" customFormat="1">
      <c r="A221" s="27"/>
      <c r="B221" s="58"/>
      <c r="C221" s="25"/>
      <c r="D221" s="26"/>
      <c r="E221" s="26"/>
      <c r="F221" s="26"/>
    </row>
    <row r="222" spans="1:6" s="49" customFormat="1">
      <c r="A222" s="27"/>
      <c r="B222" s="58"/>
      <c r="C222" s="25"/>
      <c r="D222" s="26"/>
      <c r="E222" s="26"/>
      <c r="F222" s="26"/>
    </row>
    <row r="223" spans="1:6" s="49" customFormat="1">
      <c r="A223" s="27"/>
      <c r="B223" s="58"/>
      <c r="C223" s="25"/>
      <c r="D223" s="26"/>
      <c r="E223" s="26"/>
      <c r="F223" s="12"/>
    </row>
    <row r="224" spans="1:6" s="49" customFormat="1">
      <c r="A224" s="27"/>
      <c r="B224" s="58"/>
      <c r="C224" s="25"/>
      <c r="D224" s="26"/>
      <c r="E224" s="26"/>
      <c r="F224" s="12"/>
    </row>
    <row r="225" spans="1:6" s="49" customFormat="1">
      <c r="A225" s="27"/>
      <c r="B225" s="58"/>
      <c r="C225" s="25"/>
      <c r="D225" s="26"/>
      <c r="E225" s="26"/>
      <c r="F225" s="12"/>
    </row>
    <row r="226" spans="1:6" s="49" customFormat="1">
      <c r="A226" s="27"/>
      <c r="B226" s="58"/>
      <c r="C226" s="25"/>
      <c r="D226" s="26"/>
      <c r="E226" s="26"/>
      <c r="F226" s="12"/>
    </row>
    <row r="227" spans="1:6" s="49" customFormat="1">
      <c r="A227" s="27"/>
      <c r="B227" s="58"/>
      <c r="C227" s="25"/>
      <c r="D227" s="26"/>
      <c r="E227" s="26"/>
      <c r="F227" s="12"/>
    </row>
    <row r="228" spans="1:6" s="49" customFormat="1">
      <c r="A228" s="27"/>
      <c r="B228" s="58"/>
      <c r="C228" s="25"/>
      <c r="D228" s="26"/>
      <c r="E228" s="26"/>
      <c r="F228" s="12"/>
    </row>
    <row r="230" spans="1:6" s="49" customFormat="1">
      <c r="A230" s="27"/>
      <c r="B230" s="58"/>
      <c r="C230" s="25"/>
      <c r="D230" s="26"/>
      <c r="E230" s="26"/>
      <c r="F230" s="12"/>
    </row>
  </sheetData>
  <pageMargins left="0.98425196850393704" right="0.78740157480314965" top="0.98425196850393704" bottom="0.98425196850393704" header="0" footer="0"/>
  <pageSetup paperSize="9" scale="60" orientation="portrait" r:id="rId1"/>
  <headerFooter alignWithMargins="0"/>
  <rowBreaks count="1" manualBreakCount="1">
    <brk id="21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4</vt:i4>
      </vt:variant>
    </vt:vector>
  </HeadingPairs>
  <TitlesOfParts>
    <vt:vector size="7" baseType="lpstr">
      <vt:lpstr> R E K A P I T U L A C I J A</vt:lpstr>
      <vt:lpstr>A|Gradbena dela</vt:lpstr>
      <vt:lpstr>E|Elektroinštalacijska d.</vt:lpstr>
      <vt:lpstr>' R E K A P I T U L A C I J A'!Področje_tiskanja</vt:lpstr>
      <vt:lpstr>'A|Gradbena dela'!Področje_tiskanja</vt:lpstr>
      <vt:lpstr>' R E K A P I T U L A C I J A'!Tiskanje_naslovov</vt:lpstr>
      <vt:lpstr>'A|Gradbena dela'!Tiskanje_naslovov</vt:lpstr>
    </vt:vector>
  </TitlesOfParts>
  <Company>Vegrad PB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pb8</dc:creator>
  <cp:lastModifiedBy>Polajzar Bostjan</cp:lastModifiedBy>
  <cp:lastPrinted>2019-09-19T10:45:32Z</cp:lastPrinted>
  <dcterms:created xsi:type="dcterms:W3CDTF">2006-03-23T12:08:55Z</dcterms:created>
  <dcterms:modified xsi:type="dcterms:W3CDTF">2019-09-19T11:02:32Z</dcterms:modified>
</cp:coreProperties>
</file>