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19_PROJEKTI\UMETNA TRAVA nogomet RECICA\JNMV\JNMV\PDF\POPIS DEL\"/>
    </mc:Choice>
  </mc:AlternateContent>
  <bookViews>
    <workbookView xWindow="0" yWindow="0" windowWidth="25125" windowHeight="11730" activeTab="1"/>
  </bookViews>
  <sheets>
    <sheet name="Predračun" sheetId="2" r:id="rId1"/>
    <sheet name="Rekapitulacija" sheetId="6" r:id="rId2"/>
  </sheets>
  <definedNames>
    <definedName name="_xlnm.Print_Area" localSheetId="1">Rekapitulacija!$A$1:$F$28</definedName>
  </definedNames>
  <calcPr calcId="162913"/>
</workbook>
</file>

<file path=xl/calcChain.xml><?xml version="1.0" encoding="utf-8"?>
<calcChain xmlns="http://schemas.openxmlformats.org/spreadsheetml/2006/main">
  <c r="G111" i="2" l="1"/>
  <c r="G210" i="2" l="1"/>
  <c r="G198" i="2"/>
  <c r="G195" i="2"/>
  <c r="G144" i="2" l="1"/>
  <c r="G174" i="2" l="1"/>
  <c r="G173" i="2"/>
  <c r="G170" i="2"/>
  <c r="G169" i="2"/>
  <c r="G166" i="2"/>
  <c r="G165" i="2"/>
  <c r="G162" i="2"/>
  <c r="G161" i="2"/>
  <c r="G158" i="2"/>
  <c r="G157" i="2"/>
  <c r="G13" i="2" l="1"/>
  <c r="G55" i="2"/>
  <c r="G46" i="2"/>
  <c r="G192" i="2" l="1"/>
  <c r="G189" i="2"/>
  <c r="G180" i="2" l="1"/>
  <c r="G177" i="2"/>
  <c r="G22" i="2" l="1"/>
  <c r="G134" i="2" l="1"/>
  <c r="G25" i="2" l="1"/>
  <c r="G114" i="2"/>
  <c r="G31" i="2" l="1"/>
  <c r="G183" i="2" l="1"/>
  <c r="G40" i="2"/>
  <c r="G207" i="2"/>
  <c r="G204" i="2"/>
  <c r="G201" i="2"/>
  <c r="G34" i="2"/>
  <c r="G71" i="2"/>
  <c r="G37" i="2"/>
  <c r="G10" i="2"/>
  <c r="G16" i="2"/>
  <c r="G19" i="2"/>
  <c r="G28" i="2"/>
  <c r="G43" i="2"/>
  <c r="G49" i="2"/>
  <c r="G52" i="2"/>
  <c r="G62" i="2"/>
  <c r="G65" i="2"/>
  <c r="G68" i="2"/>
  <c r="G74" i="2"/>
  <c r="G121" i="2"/>
  <c r="G124" i="2"/>
  <c r="G127" i="2"/>
  <c r="G130" i="2"/>
  <c r="G133" i="2"/>
  <c r="G141" i="2"/>
  <c r="G147" i="2"/>
  <c r="G150" i="2"/>
  <c r="G186" i="2"/>
  <c r="G212" i="2" l="1"/>
  <c r="F10" i="6" s="1"/>
  <c r="G57" i="2"/>
  <c r="F6" i="6" s="1"/>
  <c r="G152" i="2"/>
  <c r="F9" i="6" s="1"/>
  <c r="G136" i="2"/>
  <c r="F8" i="6" s="1"/>
  <c r="G116" i="2"/>
  <c r="F7" i="6" s="1"/>
  <c r="F12" i="6" l="1"/>
  <c r="F14" i="6" s="1"/>
  <c r="F16" i="6" l="1"/>
  <c r="F18" i="6" s="1"/>
  <c r="F20" i="6" l="1"/>
  <c r="F22" i="6" l="1"/>
  <c r="F24" i="6" s="1"/>
</calcChain>
</file>

<file path=xl/sharedStrings.xml><?xml version="1.0" encoding="utf-8"?>
<sst xmlns="http://schemas.openxmlformats.org/spreadsheetml/2006/main" count="245" uniqueCount="138">
  <si>
    <t>OSTALA DELA</t>
  </si>
  <si>
    <t>1.</t>
  </si>
  <si>
    <t>2.</t>
  </si>
  <si>
    <t>kom</t>
  </si>
  <si>
    <t>3.</t>
  </si>
  <si>
    <t>4.</t>
  </si>
  <si>
    <t>5.</t>
  </si>
  <si>
    <t>6.</t>
  </si>
  <si>
    <t>7.</t>
  </si>
  <si>
    <t>8.</t>
  </si>
  <si>
    <t>m'</t>
  </si>
  <si>
    <t>ZEMELJSKO GRADBENA DELA</t>
  </si>
  <si>
    <t>ZGORNJI USTROJ</t>
  </si>
  <si>
    <t>9.</t>
  </si>
  <si>
    <t xml:space="preserve">m3 </t>
  </si>
  <si>
    <t xml:space="preserve">m2 </t>
  </si>
  <si>
    <t>m3</t>
  </si>
  <si>
    <t>10.</t>
  </si>
  <si>
    <t>11.</t>
  </si>
  <si>
    <t>12.</t>
  </si>
  <si>
    <t>ravni</t>
  </si>
  <si>
    <t>radialni</t>
  </si>
  <si>
    <t>13.</t>
  </si>
  <si>
    <t>14.</t>
  </si>
  <si>
    <t>15.</t>
  </si>
  <si>
    <t>16.</t>
  </si>
  <si>
    <t xml:space="preserve">Odriv humusa v debelini min. 20 cm z odvozom na deponijo gradbišča. </t>
  </si>
  <si>
    <t>Planiranje in valjanje planuma temeljnih tal s točnostjo ± 3cm.</t>
  </si>
  <si>
    <t>ZGORNJI USTROJ SKUPAJ</t>
  </si>
  <si>
    <t>ODVODNJAVANJE IN KANALIZACIJA</t>
  </si>
  <si>
    <t>ODVODNJAVANJE IN KANALIZACIJA SKUPAJ</t>
  </si>
  <si>
    <t>OSTALA DELA SKUPAJ</t>
  </si>
  <si>
    <t>PREDDELA</t>
  </si>
  <si>
    <t>RAZNA NEPREDVIDENA DELA 5%</t>
  </si>
  <si>
    <t>SKUPAJ</t>
  </si>
  <si>
    <t>E</t>
  </si>
  <si>
    <t>A</t>
  </si>
  <si>
    <t>B</t>
  </si>
  <si>
    <t>C</t>
  </si>
  <si>
    <t>D</t>
  </si>
  <si>
    <t>Dobava, dovoz in vgrajevanje tamponskega  drobljenca TD 32.</t>
  </si>
  <si>
    <t>Dobava in polaganje geotekstila - filca 300g (brez priklopov).</t>
  </si>
  <si>
    <t>Izvedba zaščite obstoječih TK vodov z odkopom, natikanjem prerezane cevi, obbetoniranjem in zasipom po navodilih upravljavca.</t>
  </si>
  <si>
    <t>Postavitev prečnih profilov z označitvijo višin.</t>
  </si>
  <si>
    <t>Kompletna zavarovanje obstoječe elektrike.</t>
  </si>
  <si>
    <t>Kompletna zavarovanje obstoječega telekoma.</t>
  </si>
  <si>
    <t>Zakoličba trase obstoječe elektrike s strani upravljavca.</t>
  </si>
  <si>
    <t>Zakoličba trase obstoječega telekoma s strani upravljavca.</t>
  </si>
  <si>
    <t>Široki izkop zemlje III. do IV. ktg. z odvozom na deponijo gradbišča.</t>
  </si>
  <si>
    <t>Nakladanje, odvoz in razkladanje odvečnega izkopanega materiala - odvoz na deponijo do 5 km.</t>
  </si>
  <si>
    <t>Nakladanje, odvoz in razkladanje odvečnega izkopanega humusa - odvoz na deponijo do 5 km.</t>
  </si>
  <si>
    <t>Zaklinjanje drobljenca TD 32 s finim peskom v deb. do 2 cm in valjanje na točnost ± 1 cm.</t>
  </si>
  <si>
    <t>Izdelava betonske podlage  C10/12 v debelini min. 10 cm pod drenažno cevjo DN 100 mm v plitvi rigoli.</t>
  </si>
  <si>
    <t>Dobava in polaganje drenažne cevi DN 100 mm na pripravljeno betonsko podlago.</t>
  </si>
  <si>
    <t>Kompletna odstranitev kandelabra javne rasvetljave, skupaj z temeljem ter odvoz na deponijo do 5 km.</t>
  </si>
  <si>
    <t>PREDDELA SKUPAJ:</t>
  </si>
  <si>
    <t>ZEMELJSKO GRADBENA DELA SKUPAJ:</t>
  </si>
  <si>
    <t>Postavitev profilov na lokaciji</t>
  </si>
  <si>
    <t>Izvedba zaščite obstoječe kanalizacije z odkopom, obbetoniranjem in zasipom po navodilih upravljavca.</t>
  </si>
  <si>
    <t>Izvedba zaščite obstoječe elektrike z odkopom, obbetoniranjem in zasipom po navodilih upravljavca.</t>
  </si>
  <si>
    <t>Izvajanje projektantskega nadzora nad gradnjo.</t>
  </si>
  <si>
    <t>Geodetski načrt novega stanja zemljišča.</t>
  </si>
  <si>
    <t>Izdelava projektne dokumentacije PID.</t>
  </si>
  <si>
    <t>NOGOMETNO IGRIŠČE</t>
  </si>
  <si>
    <t>Zakoličenje osi igrišča.</t>
  </si>
  <si>
    <t>Zavarovanje zakoličene osi igrišča in postavljenih prečnih profilov.</t>
  </si>
  <si>
    <t>Kompletna odstranitev obstoječe ograje ter odvoz na deponijo na gradbišču.</t>
  </si>
  <si>
    <t>Kompletna odstranitev montažnih jeklenih stopnic pri vhodih na igrišče z odvozom na deponijo gradbišča.</t>
  </si>
  <si>
    <t>Kompletna odstranitev drogov za zastave, skupaj s temeljem z odvozom na deponijo gradbišča.</t>
  </si>
  <si>
    <t>Kompletna zavarovanje obstoječe meteorne kanalizacije - drenaže.</t>
  </si>
  <si>
    <t>Kompletna zavarovanje obstoječega vodovoda.</t>
  </si>
  <si>
    <t>Zakoličba trase obstoječega vodovoda s strani upravljavca.</t>
  </si>
  <si>
    <t>Dobava, dovoz in vgrajevanje lomljenca v debelini 27 cm (0 - 32 mm)</t>
  </si>
  <si>
    <t>Dobava, dovoz in vgrajevanje peščene podlage v debelini 4 cm (0 - 4 mm).</t>
  </si>
  <si>
    <t>Dobava in polaganje betonskih robnikov 5/30 cm, na betonsko podlago C 16/20, debeline 12 cm.</t>
  </si>
  <si>
    <t>drenažne cevi</t>
  </si>
  <si>
    <t>Zakoličenje osi betonskega zidca.</t>
  </si>
  <si>
    <t>Izdelava dvostranskega vezanega opaža za raven zid, visok do 2 m.</t>
  </si>
  <si>
    <t>Izdelava dvostranskega vezanega opaža za raven zid, visok do 2 m (za peto zidu).</t>
  </si>
  <si>
    <t>a) obstoječ zid, ki se dogradi</t>
  </si>
  <si>
    <t>b) predviden zid</t>
  </si>
  <si>
    <t>kg</t>
  </si>
  <si>
    <t>Dobava in postavitev rebrastih palic iz visokovrednega naravno trdega jekla in mreže iz vlečene jeklene žice.</t>
  </si>
  <si>
    <t>Dobava in vgraditev cementnega betona C8/10.</t>
  </si>
  <si>
    <t>Dobava in vgraditev ojačenega cementnega betona C25/30 v stene podpornih ali opornih zidov.</t>
  </si>
  <si>
    <t>Ponovna postavitev drogov za zastave, vključno s temeljem.</t>
  </si>
  <si>
    <t>Ponovna montaža predhodno odstranjene ograje.</t>
  </si>
  <si>
    <t>Ponovna postavitev predhodno odstranjenih montažnih jeklenih stopnic pri vhodih na igrišče.</t>
  </si>
  <si>
    <t>Kompletno zavarovanje revizijskega jaška ob zidu.</t>
  </si>
  <si>
    <t>Izdelava vzdolžne in prečne drenaže, globoke 1,1 do 2,0 m, na podložni plasti iz cementnega betona C10/12 v debelini 10 cm, s trdimi plastičnimi cevmi premera 10 cm.</t>
  </si>
  <si>
    <t>Kompletna dobava in postavitev športne opreme - nogometnih golov.</t>
  </si>
  <si>
    <t>17.</t>
  </si>
  <si>
    <t>Izdelava navodil za vzdrževanje športne opreme in sintetične umetne trave.</t>
  </si>
  <si>
    <t>Kompletna dobava in postavitev športne opreme - česalo za vzdrževanje umetne trave.</t>
  </si>
  <si>
    <t>A. Tehnični podatki</t>
  </si>
  <si>
    <t xml:space="preserve">1. vlaknasti material: 100 % polietilen monofilament XWR ELITE, romboidne oblike
</t>
  </si>
  <si>
    <t>2. debelina vlakna: minimalno 335 mikronov</t>
  </si>
  <si>
    <t>3. gostota tkanja: minimalno 12.000/6 dtex</t>
  </si>
  <si>
    <t xml:space="preserve">4. teža vlaken: minimalno 1.689 gr/m2
</t>
  </si>
  <si>
    <t xml:space="preserve">5. višina vlakna trave: 60 mm
</t>
  </si>
  <si>
    <t xml:space="preserve">6. širina vlaken: maksimalno 1,13 mm
</t>
  </si>
  <si>
    <t xml:space="preserve">7. način proizvodnje: Čopasto vezenje
</t>
  </si>
  <si>
    <t xml:space="preserve">8. število snopov: minimalno 10.395 / m2
</t>
  </si>
  <si>
    <t xml:space="preserve">9. število filamentov: minimalno 124.740 /m2
</t>
  </si>
  <si>
    <t xml:space="preserve">10. primarno hrbtišče: Dvojni 100% PP Thiobac, črna, U.V.- stabilizirana, minimalne teže 252 g/m2
</t>
  </si>
  <si>
    <t xml:space="preserve">11. sekundarno hrbtišče: latex v osnovi s styrene-butadiene, vodopropustno
</t>
  </si>
  <si>
    <t xml:space="preserve">12. maks. širina role: 4,00 m
</t>
  </si>
  <si>
    <t xml:space="preserve">13. maks. dolžina role: po projektu
</t>
  </si>
  <si>
    <t xml:space="preserve">14. skupna višina: 62 mm (podloga + trava)
</t>
  </si>
  <si>
    <t xml:space="preserve">15. skupna teža: 2.941 g/m2
</t>
  </si>
  <si>
    <t xml:space="preserve">16. barva trave: travnato ali olivno zelena
</t>
  </si>
  <si>
    <t xml:space="preserve">17. barva linij: bela ali rumena barva
</t>
  </si>
  <si>
    <t xml:space="preserve">18. prevodnost vode:večje ali enako 500 mm/h
</t>
  </si>
  <si>
    <t xml:space="preserve">19. sila izvlečnosti vlakna: &gt;30 N
</t>
  </si>
  <si>
    <t xml:space="preserve">20. ognjevarnost: razred 1, po ASTM D 635
</t>
  </si>
  <si>
    <t xml:space="preserve">21. UV: Odporno
</t>
  </si>
  <si>
    <t xml:space="preserve">24. vgradnja: plavajoče
plavajoče
</t>
  </si>
  <si>
    <t xml:space="preserve">25. lepila: dvokomponentno lepilo priporočeno s strani proizvajalca
</t>
  </si>
  <si>
    <t xml:space="preserve">26. vzdrževanje: po navodilih proizvajalca in dobavitelja
</t>
  </si>
  <si>
    <t xml:space="preserve">27. ACS naprave: Navodila
</t>
  </si>
  <si>
    <t xml:space="preserve">23. količina:                                                                                                    Kremenov pesek 7,5 kg/m2,                                                                              Gumi granulat 18,0 kg/m2
</t>
  </si>
  <si>
    <t xml:space="preserve">22. polnilo:                                                                                                         4 mm plast kremenovega peska 0,7 - 1,30 mm, 38 mm plast gumi granulata 0,7 - 2,0 mm - SBR Virgin / EPDM sive barve
</t>
  </si>
  <si>
    <t>POPIS DEL</t>
  </si>
  <si>
    <t>enota</t>
  </si>
  <si>
    <t>količina</t>
  </si>
  <si>
    <t>cena/enoto</t>
  </si>
  <si>
    <t>Ponujena trava mora polek zgoraj navedenih obveznih parametrov biti primerljive kvalitete in karakteristik s spodaj navedenimi tehničnimi podatki.</t>
  </si>
  <si>
    <t>SKUPNA REKAPITULACIJA</t>
  </si>
  <si>
    <t>SKUPAJ brez DDV</t>
  </si>
  <si>
    <t>skupaj</t>
  </si>
  <si>
    <t>- popust</t>
  </si>
  <si>
    <t>(</t>
  </si>
  <si>
    <t>)</t>
  </si>
  <si>
    <t>SKUPAJ S POPUSTOM brez DDV</t>
  </si>
  <si>
    <t>DDV</t>
  </si>
  <si>
    <t>SKUPAJ z DDV</t>
  </si>
  <si>
    <t xml:space="preserve">28. obvezne priloge: 
- Posredovanje navodil za vzdrževanje v času garancijske dobe.
- Šolanje kadra naročnika za vzdrževanje v času garancijske dobe.
- Priložitev FIFA QUALETY PRO certifikata
- Priložitev FIFA PREFERRED PRODUCER certifikata
- Certifikat, da ponujena umetna trava izpolnuje EN 15330-1
</t>
  </si>
  <si>
    <r>
      <t xml:space="preserve">Dovoz in razstiranje sintetične umetne trave v debelini 6 cm, z </t>
    </r>
    <r>
      <rPr>
        <u/>
        <sz val="10"/>
        <rFont val="Tahoma"/>
        <family val="2"/>
        <charset val="238"/>
      </rPr>
      <t>zelenim granulatom</t>
    </r>
    <r>
      <rPr>
        <sz val="10"/>
        <rFont val="Tahoma"/>
        <family val="2"/>
        <charset val="238"/>
      </rPr>
      <t>. Sistem umetne trave izpoljnjuje kriterije FIFA QUALETY PRO in po standardu EN 15330-1. Ponujena trava mora imeti certifikat FIFA Preferred Producer for Football Turf. Polnilo iz kremenovega peska 4mm in granulata 38mm, kvalitete  VIRGIN ali EPDM. Tuftana kombinacija vlaken iz 100% PE monofilament romboidne oblike. Minimalna debelina vlaken 335 mikronov. Višina vlakna 60 mm. Primarno hrbtišče iz dvojnega 100 % polipropilena, teže min. 252 g/m2. Gostota tkanja minimalno 12.000 dtex. Maksimalna širina vlaken 1,13 mm. Dobava in vgradnja umetne trave za nogomet na nevezano nosilno plast, vključno linije za nogomet, v kvaliteti kot npr. art. GREENFIELDS EVOLUTION PRO ali primerljivo; komplet. V ceni je zajet tudi strošek izobraževanja in usposabljanja osebja naročnika za vzdrževanje v času garancijske dobe.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</si>
</sst>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I_T_-;\-* #,##0.00\ _S_I_T_-;_-* &quot;-&quot;??\ _S_I_T_-;_-@_-"/>
  </numFmts>
  <fonts count="9" x14ac:knownFonts="1">
    <font>
      <sz val="10"/>
      <name val="Arial CE"/>
    </font>
    <font>
      <sz val="10"/>
      <name val="Arial CE"/>
    </font>
    <font>
      <sz val="8"/>
      <name val="Arial CE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i/>
      <sz val="9"/>
      <name val="Tahoma"/>
      <family val="2"/>
      <charset val="238"/>
    </font>
    <font>
      <sz val="10"/>
      <name val="Arial CE"/>
      <charset val="238"/>
    </font>
    <font>
      <sz val="10"/>
      <name val="Tahoma"/>
      <family val="2"/>
    </font>
    <font>
      <u/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66">
    <xf numFmtId="0" fontId="0" fillId="0" borderId="0" xfId="0"/>
    <xf numFmtId="0" fontId="4" fillId="0" borderId="0" xfId="0" applyFont="1" applyAlignment="1"/>
    <xf numFmtId="0" fontId="4" fillId="0" borderId="0" xfId="0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0" xfId="0" applyNumberFormat="1" applyFont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4" fillId="0" borderId="0" xfId="0" applyFont="1" applyFill="1" applyAlignment="1"/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2" fontId="4" fillId="0" borderId="0" xfId="0" applyNumberFormat="1" applyFont="1" applyBorder="1" applyAlignment="1"/>
    <xf numFmtId="2" fontId="4" fillId="0" borderId="0" xfId="0" applyNumberFormat="1" applyFont="1" applyAlignment="1"/>
    <xf numFmtId="2" fontId="4" fillId="2" borderId="1" xfId="0" applyNumberFormat="1" applyFont="1" applyFill="1" applyBorder="1" applyAlignment="1"/>
    <xf numFmtId="2" fontId="4" fillId="0" borderId="0" xfId="0" applyNumberFormat="1" applyFont="1" applyFill="1" applyAlignment="1"/>
    <xf numFmtId="2" fontId="4" fillId="0" borderId="0" xfId="0" applyNumberFormat="1" applyFont="1" applyFill="1" applyBorder="1" applyAlignment="1"/>
    <xf numFmtId="4" fontId="4" fillId="0" borderId="0" xfId="1" applyNumberFormat="1" applyFont="1" applyFill="1" applyAlignment="1">
      <alignment horizontal="right"/>
    </xf>
    <xf numFmtId="4" fontId="4" fillId="0" borderId="0" xfId="0" applyNumberFormat="1" applyFont="1" applyBorder="1" applyAlignment="1"/>
    <xf numFmtId="4" fontId="4" fillId="0" borderId="0" xfId="0" applyNumberFormat="1" applyFont="1" applyAlignment="1"/>
    <xf numFmtId="4" fontId="4" fillId="2" borderId="1" xfId="0" applyNumberFormat="1" applyFont="1" applyFill="1" applyBorder="1" applyAlignment="1"/>
    <xf numFmtId="4" fontId="4" fillId="0" borderId="0" xfId="0" applyNumberFormat="1" applyFont="1" applyAlignment="1">
      <alignment vertical="center"/>
    </xf>
    <xf numFmtId="4" fontId="4" fillId="0" borderId="0" xfId="1" applyNumberFormat="1" applyFont="1" applyFill="1" applyAlignment="1"/>
    <xf numFmtId="164" fontId="4" fillId="0" borderId="0" xfId="1" applyFont="1" applyAlignment="1"/>
    <xf numFmtId="4" fontId="4" fillId="0" borderId="0" xfId="0" applyNumberFormat="1" applyFont="1" applyFill="1" applyAlignment="1"/>
    <xf numFmtId="4" fontId="4" fillId="0" borderId="0" xfId="0" applyNumberFormat="1" applyFont="1" applyFill="1" applyBorder="1" applyAlignment="1"/>
    <xf numFmtId="4" fontId="4" fillId="0" borderId="0" xfId="1" applyNumberFormat="1" applyFont="1" applyAlignment="1">
      <alignment horizontal="right" vertical="center"/>
    </xf>
    <xf numFmtId="49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Alignment="1">
      <alignment horizontal="right" vertical="top"/>
    </xf>
    <xf numFmtId="4" fontId="4" fillId="0" borderId="0" xfId="1" applyNumberFormat="1" applyFont="1" applyAlignment="1">
      <alignment horizontal="right"/>
    </xf>
    <xf numFmtId="1" fontId="4" fillId="0" borderId="0" xfId="0" applyNumberFormat="1" applyFont="1" applyAlignment="1"/>
    <xf numFmtId="1" fontId="4" fillId="0" borderId="0" xfId="1" applyNumberFormat="1" applyFont="1" applyFill="1" applyAlignment="1"/>
    <xf numFmtId="0" fontId="4" fillId="0" borderId="0" xfId="0" applyNumberFormat="1" applyFont="1" applyFill="1" applyBorder="1" applyAlignment="1"/>
    <xf numFmtId="1" fontId="4" fillId="0" borderId="0" xfId="0" applyNumberFormat="1" applyFont="1" applyFill="1" applyBorder="1" applyAlignment="1"/>
    <xf numFmtId="3" fontId="4" fillId="0" borderId="0" xfId="0" applyNumberFormat="1" applyFont="1" applyAlignment="1"/>
    <xf numFmtId="1" fontId="4" fillId="0" borderId="0" xfId="0" applyNumberFormat="1" applyFont="1" applyFill="1" applyAlignment="1"/>
    <xf numFmtId="4" fontId="4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top"/>
    </xf>
    <xf numFmtId="49" fontId="4" fillId="0" borderId="0" xfId="0" applyNumberFormat="1" applyFont="1" applyAlignment="1">
      <alignment horizontal="justify" vertical="top" wrapText="1"/>
    </xf>
    <xf numFmtId="4" fontId="4" fillId="0" borderId="0" xfId="0" applyNumberFormat="1" applyFont="1" applyAlignment="1">
      <alignment horizontal="right" vertical="center"/>
    </xf>
    <xf numFmtId="49" fontId="3" fillId="0" borderId="0" xfId="0" applyNumberFormat="1" applyFont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justify" vertical="top" wrapText="1"/>
    </xf>
    <xf numFmtId="49" fontId="3" fillId="2" borderId="3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justify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justify" vertical="top"/>
    </xf>
    <xf numFmtId="49" fontId="5" fillId="0" borderId="0" xfId="0" applyNumberFormat="1" applyFont="1" applyAlignment="1">
      <alignment horizontal="justify" vertical="top" wrapText="1"/>
    </xf>
    <xf numFmtId="49" fontId="4" fillId="0" borderId="0" xfId="0" applyNumberFormat="1" applyFont="1" applyFill="1" applyAlignment="1">
      <alignment horizontal="justify" vertical="top"/>
    </xf>
    <xf numFmtId="49" fontId="4" fillId="0" borderId="0" xfId="0" applyNumberFormat="1" applyFont="1" applyAlignment="1" applyProtection="1">
      <alignment horizontal="justify" vertical="top" wrapText="1"/>
      <protection locked="0"/>
    </xf>
    <xf numFmtId="49" fontId="4" fillId="0" borderId="0" xfId="0" applyNumberFormat="1" applyFont="1" applyFill="1" applyAlignment="1">
      <alignment horizontal="justify" vertical="top" wrapText="1"/>
    </xf>
    <xf numFmtId="49" fontId="4" fillId="0" borderId="0" xfId="0" applyNumberFormat="1" applyFont="1" applyFill="1" applyAlignment="1">
      <alignment horizontal="right" vertical="top" wrapText="1"/>
    </xf>
    <xf numFmtId="49" fontId="4" fillId="0" borderId="0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vertical="top"/>
    </xf>
    <xf numFmtId="49" fontId="3" fillId="0" borderId="0" xfId="0" applyNumberFormat="1" applyFont="1" applyFill="1" applyBorder="1" applyAlignment="1">
      <alignment horizontal="justify" vertical="top" wrapText="1"/>
    </xf>
    <xf numFmtId="4" fontId="4" fillId="0" borderId="0" xfId="1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/>
    <xf numFmtId="49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justify" vertical="top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0" borderId="0" xfId="2" applyNumberFormat="1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justify" vertical="top"/>
    </xf>
    <xf numFmtId="2" fontId="4" fillId="0" borderId="0" xfId="2" applyNumberFormat="1" applyFont="1" applyFill="1" applyBorder="1" applyAlignment="1">
      <alignment horizontal="right"/>
    </xf>
    <xf numFmtId="0" fontId="7" fillId="0" borderId="0" xfId="2" applyFont="1" applyFill="1" applyBorder="1" applyAlignment="1">
      <alignment horizontal="justify" vertical="top" wrapText="1"/>
    </xf>
    <xf numFmtId="0" fontId="6" fillId="0" borderId="0" xfId="2" applyFont="1" applyFill="1" applyBorder="1" applyAlignment="1">
      <alignment vertical="top" wrapText="1"/>
    </xf>
    <xf numFmtId="0" fontId="4" fillId="0" borderId="0" xfId="2" applyFont="1" applyFill="1" applyBorder="1" applyAlignment="1">
      <alignment horizontal="justify" vertical="top" wrapText="1"/>
    </xf>
    <xf numFmtId="0" fontId="4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vertical="top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justify" vertical="top"/>
    </xf>
    <xf numFmtId="49" fontId="5" fillId="0" borderId="0" xfId="0" applyNumberFormat="1" applyFont="1" applyFill="1" applyBorder="1" applyAlignment="1">
      <alignment horizontal="justify" vertical="top"/>
    </xf>
    <xf numFmtId="4" fontId="3" fillId="2" borderId="2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left" vertical="top"/>
    </xf>
    <xf numFmtId="49" fontId="4" fillId="0" borderId="0" xfId="0" applyNumberFormat="1" applyFont="1" applyAlignment="1">
      <alignment horizontal="right" vertical="top" wrapText="1"/>
    </xf>
    <xf numFmtId="2" fontId="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4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right" vertical="center"/>
    </xf>
    <xf numFmtId="1" fontId="4" fillId="0" borderId="0" xfId="1" applyNumberFormat="1" applyFont="1" applyFill="1" applyBorder="1" applyAlignment="1"/>
    <xf numFmtId="4" fontId="4" fillId="0" borderId="0" xfId="0" applyNumberFormat="1" applyFont="1" applyFill="1" applyBorder="1" applyAlignment="1">
      <alignment vertical="center"/>
    </xf>
    <xf numFmtId="164" fontId="4" fillId="0" borderId="0" xfId="1" applyFont="1" applyFill="1" applyBorder="1" applyAlignment="1"/>
    <xf numFmtId="4" fontId="4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/>
    <xf numFmtId="16" fontId="3" fillId="0" borderId="0" xfId="0" applyNumberFormat="1" applyFont="1" applyBorder="1" applyAlignment="1">
      <alignment horizontal="left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4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Border="1" applyAlignment="1">
      <alignment horizontal="right"/>
    </xf>
    <xf numFmtId="4" fontId="4" fillId="3" borderId="0" xfId="1" applyNumberFormat="1" applyFont="1" applyFill="1" applyAlignment="1">
      <alignment horizontal="right"/>
    </xf>
    <xf numFmtId="0" fontId="8" fillId="0" borderId="0" xfId="0" applyFont="1" applyAlignment="1">
      <alignment horizontal="justify" vertical="top" wrapText="1"/>
    </xf>
    <xf numFmtId="49" fontId="4" fillId="0" borderId="0" xfId="0" applyNumberFormat="1" applyFont="1" applyFill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/>
    </xf>
    <xf numFmtId="49" fontId="3" fillId="5" borderId="1" xfId="0" applyNumberFormat="1" applyFont="1" applyFill="1" applyBorder="1" applyAlignment="1">
      <alignment horizontal="justify" vertical="top" wrapText="1"/>
    </xf>
    <xf numFmtId="2" fontId="4" fillId="5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/>
    <xf numFmtId="4" fontId="4" fillId="5" borderId="1" xfId="0" applyNumberFormat="1" applyFont="1" applyFill="1" applyBorder="1" applyAlignment="1">
      <alignment horizontal="right"/>
    </xf>
    <xf numFmtId="4" fontId="3" fillId="5" borderId="2" xfId="0" applyNumberFormat="1" applyFont="1" applyFill="1" applyBorder="1" applyAlignment="1">
      <alignment horizontal="right"/>
    </xf>
    <xf numFmtId="49" fontId="4" fillId="6" borderId="0" xfId="0" applyNumberFormat="1" applyFont="1" applyFill="1" applyBorder="1" applyAlignment="1">
      <alignment horizontal="left" vertical="top"/>
    </xf>
    <xf numFmtId="49" fontId="4" fillId="6" borderId="0" xfId="0" applyNumberFormat="1" applyFont="1" applyFill="1" applyBorder="1" applyAlignment="1">
      <alignment horizontal="justify" vertical="top"/>
    </xf>
    <xf numFmtId="0" fontId="4" fillId="6" borderId="0" xfId="0" applyFont="1" applyFill="1" applyBorder="1" applyAlignment="1">
      <alignment horizontal="right"/>
    </xf>
    <xf numFmtId="4" fontId="4" fillId="6" borderId="0" xfId="0" applyNumberFormat="1" applyFont="1" applyFill="1" applyBorder="1" applyAlignment="1"/>
    <xf numFmtId="4" fontId="4" fillId="6" borderId="0" xfId="0" applyNumberFormat="1" applyFont="1" applyFill="1" applyBorder="1" applyAlignment="1">
      <alignment horizontal="right"/>
    </xf>
    <xf numFmtId="49" fontId="3" fillId="0" borderId="0" xfId="0" applyNumberFormat="1" applyFont="1" applyBorder="1" applyAlignment="1">
      <alignment horizontal="justify" vertical="top"/>
    </xf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/>
    <xf numFmtId="49" fontId="3" fillId="2" borderId="3" xfId="0" applyNumberFormat="1" applyFont="1" applyFill="1" applyBorder="1" applyAlignment="1">
      <alignment horizontal="justify" vertical="top" wrapText="1"/>
    </xf>
    <xf numFmtId="49" fontId="3" fillId="4" borderId="3" xfId="0" applyNumberFormat="1" applyFont="1" applyFill="1" applyBorder="1" applyAlignment="1">
      <alignment horizontal="justify" vertical="top" wrapText="1"/>
    </xf>
    <xf numFmtId="2" fontId="4" fillId="4" borderId="1" xfId="0" applyNumberFormat="1" applyFont="1" applyFill="1" applyBorder="1" applyAlignment="1">
      <alignment horizontal="right"/>
    </xf>
    <xf numFmtId="10" fontId="4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left"/>
    </xf>
    <xf numFmtId="4" fontId="3" fillId="4" borderId="2" xfId="0" applyNumberFormat="1" applyFont="1" applyFill="1" applyBorder="1" applyAlignment="1">
      <alignment horizontal="right"/>
    </xf>
    <xf numFmtId="49" fontId="3" fillId="4" borderId="3" xfId="0" applyNumberFormat="1" applyFont="1" applyFill="1" applyBorder="1" applyAlignment="1">
      <alignment horizontal="left" vertical="top"/>
    </xf>
    <xf numFmtId="49" fontId="4" fillId="4" borderId="1" xfId="0" applyNumberFormat="1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right"/>
    </xf>
    <xf numFmtId="2" fontId="4" fillId="4" borderId="1" xfId="0" applyNumberFormat="1" applyFont="1" applyFill="1" applyBorder="1" applyAlignment="1"/>
    <xf numFmtId="4" fontId="4" fillId="4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justify" vertical="top" wrapText="1"/>
    </xf>
    <xf numFmtId="0" fontId="4" fillId="4" borderId="1" xfId="0" applyFont="1" applyFill="1" applyBorder="1" applyAlignment="1">
      <alignment horizontal="left" wrapText="1"/>
    </xf>
    <xf numFmtId="4" fontId="3" fillId="4" borderId="2" xfId="0" applyNumberFormat="1" applyFont="1" applyFill="1" applyBorder="1" applyAlignment="1">
      <alignment horizontal="right" wrapText="1"/>
    </xf>
    <xf numFmtId="49" fontId="4" fillId="4" borderId="1" xfId="0" applyNumberFormat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right" vertical="center"/>
    </xf>
    <xf numFmtId="4" fontId="4" fillId="4" borderId="1" xfId="1" applyNumberFormat="1" applyFont="1" applyFill="1" applyBorder="1" applyAlignment="1"/>
    <xf numFmtId="4" fontId="4" fillId="4" borderId="1" xfId="0" applyNumberFormat="1" applyFont="1" applyFill="1" applyBorder="1" applyAlignment="1">
      <alignment horizontal="left" vertical="center"/>
    </xf>
    <xf numFmtId="4" fontId="3" fillId="4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</cellXfs>
  <cellStyles count="3">
    <cellStyle name="Navadno" xfId="0" builtinId="0"/>
    <cellStyle name="Navadno 2" xfId="2"/>
    <cellStyle name="Vejic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44"/>
  <sheetViews>
    <sheetView view="pageBreakPreview" topLeftCell="A150" zoomScaleNormal="100" zoomScaleSheetLayoutView="100" workbookViewId="0">
      <selection activeCell="B73" sqref="B73"/>
    </sheetView>
  </sheetViews>
  <sheetFormatPr defaultColWidth="9.140625" defaultRowHeight="12.75" x14ac:dyDescent="0.2"/>
  <cols>
    <col min="1" max="1" width="3.7109375" style="73" customWidth="1"/>
    <col min="2" max="2" width="38.7109375" style="63" customWidth="1"/>
    <col min="3" max="3" width="3.7109375" style="63" customWidth="1"/>
    <col min="4" max="4" width="7.7109375" style="53" customWidth="1"/>
    <col min="5" max="5" width="9.7109375" style="24" customWidth="1"/>
    <col min="6" max="6" width="10.7109375" style="2" customWidth="1"/>
    <col min="7" max="7" width="12.85546875" style="3" customWidth="1"/>
    <col min="8" max="8" width="9.140625" style="1"/>
    <col min="9" max="9" width="11.5703125" style="1" bestFit="1" customWidth="1"/>
    <col min="10" max="16384" width="9.140625" style="1"/>
  </cols>
  <sheetData>
    <row r="2" spans="1:7" x14ac:dyDescent="0.2">
      <c r="A2" s="62" t="s">
        <v>122</v>
      </c>
    </row>
    <row r="3" spans="1:7" x14ac:dyDescent="0.2">
      <c r="A3" s="62"/>
    </row>
    <row r="4" spans="1:7" x14ac:dyDescent="0.2">
      <c r="A4" s="123" t="s">
        <v>63</v>
      </c>
    </row>
    <row r="5" spans="1:7" x14ac:dyDescent="0.2">
      <c r="A5" s="63"/>
    </row>
    <row r="6" spans="1:7" x14ac:dyDescent="0.2">
      <c r="A6" s="13"/>
      <c r="B6" s="60"/>
      <c r="C6" s="60"/>
      <c r="D6" s="54" t="s">
        <v>123</v>
      </c>
      <c r="E6" s="25" t="s">
        <v>124</v>
      </c>
      <c r="F6" s="6" t="s">
        <v>125</v>
      </c>
      <c r="G6" s="6" t="s">
        <v>34</v>
      </c>
    </row>
    <row r="7" spans="1:7" x14ac:dyDescent="0.2">
      <c r="A7" s="64" t="s">
        <v>36</v>
      </c>
      <c r="B7" s="65" t="s">
        <v>32</v>
      </c>
      <c r="C7" s="65"/>
      <c r="D7" s="55"/>
      <c r="E7" s="26"/>
      <c r="F7" s="7"/>
      <c r="G7" s="8"/>
    </row>
    <row r="8" spans="1:7" x14ac:dyDescent="0.2">
      <c r="A8" s="13"/>
      <c r="B8" s="60"/>
      <c r="C8" s="60"/>
      <c r="D8" s="54"/>
      <c r="E8" s="25"/>
      <c r="F8" s="6"/>
      <c r="G8" s="6"/>
    </row>
    <row r="9" spans="1:7" s="16" customFormat="1" ht="15.6" customHeight="1" x14ac:dyDescent="0.2">
      <c r="A9" s="13" t="s">
        <v>1</v>
      </c>
      <c r="B9" s="66" t="s">
        <v>64</v>
      </c>
      <c r="C9" s="66"/>
      <c r="D9" s="56"/>
      <c r="E9" s="27"/>
      <c r="F9" s="17"/>
      <c r="G9" s="61"/>
    </row>
    <row r="10" spans="1:7" x14ac:dyDescent="0.2">
      <c r="A10" s="13"/>
      <c r="B10" s="110"/>
      <c r="C10" s="110"/>
      <c r="D10" s="53" t="s">
        <v>10</v>
      </c>
      <c r="E10" s="28">
        <v>105</v>
      </c>
      <c r="F10" s="127">
        <v>0</v>
      </c>
      <c r="G10" s="6">
        <f>E10*F10</f>
        <v>0</v>
      </c>
    </row>
    <row r="11" spans="1:7" x14ac:dyDescent="0.2">
      <c r="A11" s="13"/>
      <c r="B11" s="110"/>
      <c r="C11" s="110"/>
      <c r="E11" s="28"/>
      <c r="F11" s="6"/>
      <c r="G11" s="6"/>
    </row>
    <row r="12" spans="1:7" ht="15.6" customHeight="1" x14ac:dyDescent="0.2">
      <c r="A12" s="13" t="s">
        <v>2</v>
      </c>
      <c r="B12" s="66" t="s">
        <v>76</v>
      </c>
      <c r="C12" s="110"/>
      <c r="E12" s="28"/>
      <c r="F12" s="6"/>
      <c r="G12" s="6"/>
    </row>
    <row r="13" spans="1:7" x14ac:dyDescent="0.2">
      <c r="A13" s="13"/>
      <c r="B13" s="110"/>
      <c r="C13" s="110"/>
      <c r="D13" s="53" t="s">
        <v>10</v>
      </c>
      <c r="E13" s="28">
        <v>52</v>
      </c>
      <c r="F13" s="127">
        <v>0</v>
      </c>
      <c r="G13" s="6">
        <f>E13*F13</f>
        <v>0</v>
      </c>
    </row>
    <row r="14" spans="1:7" x14ac:dyDescent="0.2">
      <c r="A14" s="13"/>
      <c r="B14" s="60"/>
      <c r="C14" s="60"/>
      <c r="E14" s="28"/>
      <c r="F14" s="6"/>
      <c r="G14" s="6"/>
    </row>
    <row r="15" spans="1:7" s="16" customFormat="1" ht="15.6" customHeight="1" x14ac:dyDescent="0.2">
      <c r="A15" s="13" t="s">
        <v>4</v>
      </c>
      <c r="B15" s="66" t="s">
        <v>43</v>
      </c>
      <c r="C15" s="66"/>
      <c r="D15" s="56"/>
      <c r="E15" s="28"/>
      <c r="F15" s="17"/>
      <c r="G15" s="61"/>
    </row>
    <row r="16" spans="1:7" s="16" customFormat="1" x14ac:dyDescent="0.2">
      <c r="A16" s="13"/>
      <c r="B16" s="66"/>
      <c r="C16" s="110"/>
      <c r="D16" s="53" t="s">
        <v>3</v>
      </c>
      <c r="E16" s="28">
        <v>7</v>
      </c>
      <c r="F16" s="127">
        <v>0</v>
      </c>
      <c r="G16" s="6">
        <f>E16*F16</f>
        <v>0</v>
      </c>
    </row>
    <row r="17" spans="1:7" s="16" customFormat="1" x14ac:dyDescent="0.2">
      <c r="A17" s="13"/>
      <c r="B17" s="66"/>
      <c r="C17" s="110"/>
      <c r="D17" s="53"/>
      <c r="E17" s="37"/>
      <c r="F17" s="1"/>
      <c r="G17" s="6"/>
    </row>
    <row r="18" spans="1:7" s="16" customFormat="1" ht="28.9" customHeight="1" x14ac:dyDescent="0.2">
      <c r="A18" s="13" t="s">
        <v>5</v>
      </c>
      <c r="B18" s="67" t="s">
        <v>65</v>
      </c>
      <c r="C18" s="66"/>
      <c r="D18" s="56"/>
      <c r="E18" s="27"/>
      <c r="F18" s="17"/>
      <c r="G18" s="61"/>
    </row>
    <row r="19" spans="1:7" x14ac:dyDescent="0.2">
      <c r="A19" s="13"/>
      <c r="B19" s="60"/>
      <c r="C19" s="110"/>
      <c r="D19" s="15" t="s">
        <v>3</v>
      </c>
      <c r="E19" s="28">
        <v>7</v>
      </c>
      <c r="F19" s="127">
        <v>0</v>
      </c>
      <c r="G19" s="6">
        <f>E19*F19</f>
        <v>0</v>
      </c>
    </row>
    <row r="20" spans="1:7" x14ac:dyDescent="0.2">
      <c r="A20" s="13"/>
      <c r="B20" s="60"/>
      <c r="C20" s="60"/>
      <c r="D20" s="15"/>
      <c r="E20" s="37"/>
      <c r="F20" s="1"/>
      <c r="G20" s="6"/>
    </row>
    <row r="21" spans="1:7" ht="28.9" customHeight="1" x14ac:dyDescent="0.2">
      <c r="A21" s="13" t="s">
        <v>6</v>
      </c>
      <c r="B21" s="67" t="s">
        <v>66</v>
      </c>
      <c r="C21" s="67"/>
      <c r="D21" s="15"/>
      <c r="E21" s="29"/>
      <c r="F21" s="9"/>
      <c r="G21" s="9"/>
    </row>
    <row r="22" spans="1:7" ht="13.15" customHeight="1" x14ac:dyDescent="0.2">
      <c r="A22" s="13"/>
      <c r="B22" s="68"/>
      <c r="C22" s="110"/>
      <c r="D22" s="53" t="s">
        <v>10</v>
      </c>
      <c r="E22" s="28">
        <v>124</v>
      </c>
      <c r="F22" s="127">
        <v>0</v>
      </c>
      <c r="G22" s="6">
        <f>E22*F22</f>
        <v>0</v>
      </c>
    </row>
    <row r="23" spans="1:7" ht="13.15" customHeight="1" x14ac:dyDescent="0.2">
      <c r="A23" s="13"/>
      <c r="B23" s="68"/>
      <c r="C23" s="110"/>
      <c r="D23" s="15"/>
      <c r="E23" s="28"/>
      <c r="F23" s="9"/>
      <c r="G23" s="6"/>
    </row>
    <row r="24" spans="1:7" ht="42" customHeight="1" x14ac:dyDescent="0.2">
      <c r="A24" s="13" t="s">
        <v>7</v>
      </c>
      <c r="B24" s="67" t="s">
        <v>54</v>
      </c>
      <c r="C24" s="110"/>
      <c r="D24" s="15"/>
      <c r="E24" s="28"/>
      <c r="F24" s="9"/>
      <c r="G24" s="6"/>
    </row>
    <row r="25" spans="1:7" ht="12.6" customHeight="1" x14ac:dyDescent="0.2">
      <c r="A25" s="13"/>
      <c r="B25" s="67"/>
      <c r="C25" s="110"/>
      <c r="D25" s="15" t="s">
        <v>3</v>
      </c>
      <c r="E25" s="28">
        <v>4</v>
      </c>
      <c r="F25" s="127">
        <v>0</v>
      </c>
      <c r="G25" s="6">
        <f>E25*F25</f>
        <v>0</v>
      </c>
    </row>
    <row r="26" spans="1:7" x14ac:dyDescent="0.2">
      <c r="A26" s="13"/>
      <c r="B26" s="68"/>
      <c r="C26" s="68"/>
      <c r="D26" s="15"/>
      <c r="E26" s="32"/>
      <c r="F26" s="9"/>
      <c r="G26" s="6"/>
    </row>
    <row r="27" spans="1:7" ht="42" customHeight="1" x14ac:dyDescent="0.2">
      <c r="A27" s="13" t="s">
        <v>8</v>
      </c>
      <c r="B27" s="67" t="s">
        <v>67</v>
      </c>
      <c r="C27" s="67"/>
      <c r="D27" s="15"/>
      <c r="E27" s="25"/>
      <c r="F27" s="9"/>
      <c r="G27" s="9"/>
    </row>
    <row r="28" spans="1:7" x14ac:dyDescent="0.2">
      <c r="A28" s="13"/>
      <c r="B28" s="67"/>
      <c r="C28" s="110"/>
      <c r="D28" s="15" t="s">
        <v>3</v>
      </c>
      <c r="E28" s="19">
        <v>2</v>
      </c>
      <c r="F28" s="127">
        <v>0</v>
      </c>
      <c r="G28" s="6">
        <f>E28*F28</f>
        <v>0</v>
      </c>
    </row>
    <row r="29" spans="1:7" x14ac:dyDescent="0.2">
      <c r="A29" s="13"/>
      <c r="B29" s="67"/>
      <c r="C29" s="67"/>
      <c r="D29" s="15"/>
      <c r="E29" s="36"/>
      <c r="F29" s="9"/>
      <c r="G29" s="6"/>
    </row>
    <row r="30" spans="1:7" ht="42" customHeight="1" x14ac:dyDescent="0.2">
      <c r="A30" s="13" t="s">
        <v>9</v>
      </c>
      <c r="B30" s="67" t="s">
        <v>68</v>
      </c>
      <c r="C30" s="67"/>
      <c r="D30" s="15"/>
      <c r="E30" s="19"/>
      <c r="F30" s="9"/>
      <c r="G30" s="9"/>
    </row>
    <row r="31" spans="1:7" ht="13.15" customHeight="1" x14ac:dyDescent="0.2">
      <c r="A31" s="13"/>
      <c r="B31" s="34"/>
      <c r="C31" s="110"/>
      <c r="D31" s="15" t="s">
        <v>3</v>
      </c>
      <c r="E31" s="21">
        <v>4</v>
      </c>
      <c r="F31" s="127">
        <v>0</v>
      </c>
      <c r="G31" s="6">
        <f t="shared" ref="G31" si="0">E31*F31</f>
        <v>0</v>
      </c>
    </row>
    <row r="32" spans="1:7" ht="13.15" customHeight="1" x14ac:dyDescent="0.2">
      <c r="A32" s="13"/>
      <c r="B32" s="67"/>
      <c r="C32" s="34"/>
      <c r="D32" s="15"/>
      <c r="E32" s="21"/>
      <c r="F32" s="9"/>
      <c r="G32" s="6"/>
    </row>
    <row r="33" spans="1:8" ht="28.9" customHeight="1" x14ac:dyDescent="0.2">
      <c r="A33" s="13" t="s">
        <v>13</v>
      </c>
      <c r="B33" s="69" t="s">
        <v>69</v>
      </c>
      <c r="C33" s="67"/>
      <c r="D33" s="15"/>
      <c r="E33" s="25"/>
      <c r="F33" s="9"/>
      <c r="G33" s="9"/>
    </row>
    <row r="34" spans="1:8" x14ac:dyDescent="0.2">
      <c r="A34" s="13"/>
      <c r="B34" s="67"/>
      <c r="C34" s="110"/>
      <c r="D34" s="15" t="s">
        <v>3</v>
      </c>
      <c r="E34" s="25">
        <v>1</v>
      </c>
      <c r="F34" s="127">
        <v>0</v>
      </c>
      <c r="G34" s="6">
        <f>E34*F34</f>
        <v>0</v>
      </c>
    </row>
    <row r="35" spans="1:8" s="12" customFormat="1" x14ac:dyDescent="0.2">
      <c r="A35" s="13"/>
      <c r="B35" s="69"/>
      <c r="C35" s="69"/>
      <c r="D35" s="57"/>
      <c r="E35" s="41"/>
      <c r="F35" s="9"/>
      <c r="G35" s="6"/>
      <c r="H35" s="41"/>
    </row>
    <row r="36" spans="1:8" ht="15.6" customHeight="1" x14ac:dyDescent="0.2">
      <c r="A36" s="13" t="s">
        <v>17</v>
      </c>
      <c r="B36" s="69" t="s">
        <v>70</v>
      </c>
      <c r="C36" s="67"/>
      <c r="D36" s="15"/>
      <c r="E36" s="25"/>
      <c r="F36" s="9"/>
      <c r="G36" s="9"/>
    </row>
    <row r="37" spans="1:8" x14ac:dyDescent="0.2">
      <c r="A37" s="13"/>
      <c r="B37" s="67"/>
      <c r="C37" s="110"/>
      <c r="D37" s="15" t="s">
        <v>3</v>
      </c>
      <c r="E37" s="25">
        <v>1</v>
      </c>
      <c r="F37" s="127">
        <v>0</v>
      </c>
      <c r="G37" s="6">
        <f>E37*F37</f>
        <v>0</v>
      </c>
    </row>
    <row r="38" spans="1:8" x14ac:dyDescent="0.2">
      <c r="A38" s="13"/>
      <c r="B38" s="67"/>
      <c r="C38" s="34"/>
      <c r="D38" s="15"/>
      <c r="E38" s="25"/>
      <c r="F38" s="9"/>
      <c r="G38" s="6"/>
    </row>
    <row r="39" spans="1:8" ht="15.6" customHeight="1" x14ac:dyDescent="0.2">
      <c r="A39" s="13" t="s">
        <v>18</v>
      </c>
      <c r="B39" s="69" t="s">
        <v>44</v>
      </c>
      <c r="C39" s="34"/>
      <c r="D39" s="15"/>
      <c r="E39" s="25"/>
      <c r="F39" s="9"/>
      <c r="G39" s="6"/>
    </row>
    <row r="40" spans="1:8" x14ac:dyDescent="0.2">
      <c r="A40" s="13"/>
      <c r="B40" s="67"/>
      <c r="C40" s="110"/>
      <c r="D40" s="15" t="s">
        <v>3</v>
      </c>
      <c r="E40" s="25">
        <v>1</v>
      </c>
      <c r="F40" s="127">
        <v>0</v>
      </c>
      <c r="G40" s="6">
        <f>E40*F40</f>
        <v>0</v>
      </c>
    </row>
    <row r="41" spans="1:8" x14ac:dyDescent="0.2">
      <c r="A41" s="13"/>
      <c r="B41" s="67"/>
      <c r="C41" s="34"/>
      <c r="D41" s="15"/>
      <c r="E41" s="25"/>
      <c r="F41" s="9"/>
      <c r="G41" s="6"/>
    </row>
    <row r="42" spans="1:8" ht="15.6" customHeight="1" x14ac:dyDescent="0.2">
      <c r="A42" s="13" t="s">
        <v>19</v>
      </c>
      <c r="B42" s="69" t="s">
        <v>45</v>
      </c>
      <c r="C42" s="70"/>
      <c r="D42" s="15"/>
      <c r="E42" s="40"/>
      <c r="F42" s="1"/>
      <c r="G42" s="15"/>
    </row>
    <row r="43" spans="1:8" x14ac:dyDescent="0.2">
      <c r="A43" s="13"/>
      <c r="B43" s="70"/>
      <c r="C43" s="110"/>
      <c r="D43" s="15" t="s">
        <v>3</v>
      </c>
      <c r="E43" s="25">
        <v>1</v>
      </c>
      <c r="F43" s="127">
        <v>0</v>
      </c>
      <c r="G43" s="6">
        <f>E43*F43</f>
        <v>0</v>
      </c>
    </row>
    <row r="44" spans="1:8" customFormat="1" x14ac:dyDescent="0.2"/>
    <row r="45" spans="1:8" ht="28.15" customHeight="1" x14ac:dyDescent="0.2">
      <c r="A45" s="13" t="s">
        <v>22</v>
      </c>
      <c r="B45" s="70" t="s">
        <v>88</v>
      </c>
      <c r="C45" s="110"/>
      <c r="D45" s="15"/>
      <c r="E45" s="25"/>
      <c r="F45" s="9"/>
      <c r="G45" s="6"/>
    </row>
    <row r="46" spans="1:8" x14ac:dyDescent="0.2">
      <c r="A46" s="13"/>
      <c r="B46" s="70"/>
      <c r="C46" s="110"/>
      <c r="D46" s="15" t="s">
        <v>3</v>
      </c>
      <c r="E46" s="25">
        <v>1</v>
      </c>
      <c r="F46" s="127">
        <v>0</v>
      </c>
      <c r="G46" s="6">
        <f>E46*F46</f>
        <v>0</v>
      </c>
    </row>
    <row r="47" spans="1:8" x14ac:dyDescent="0.2">
      <c r="A47" s="13"/>
      <c r="B47" s="70"/>
      <c r="C47" s="110"/>
      <c r="D47" s="15"/>
      <c r="E47" s="25"/>
      <c r="F47" s="9"/>
      <c r="G47" s="6"/>
    </row>
    <row r="48" spans="1:8" ht="28.9" customHeight="1" x14ac:dyDescent="0.2">
      <c r="A48" s="13" t="s">
        <v>23</v>
      </c>
      <c r="B48" s="70" t="s">
        <v>71</v>
      </c>
      <c r="C48" s="70"/>
      <c r="D48" s="15"/>
      <c r="E48" s="25"/>
      <c r="F48" s="1"/>
      <c r="G48" s="15"/>
    </row>
    <row r="49" spans="1:7" x14ac:dyDescent="0.2">
      <c r="A49" s="13"/>
      <c r="B49" s="70"/>
      <c r="C49" s="110"/>
      <c r="D49" s="15" t="s">
        <v>3</v>
      </c>
      <c r="E49" s="25">
        <v>1</v>
      </c>
      <c r="F49" s="127">
        <v>0</v>
      </c>
      <c r="G49" s="6">
        <f>E49*F49</f>
        <v>0</v>
      </c>
    </row>
    <row r="50" spans="1:7" x14ac:dyDescent="0.2">
      <c r="A50" s="13"/>
      <c r="B50" s="70"/>
      <c r="C50" s="70"/>
      <c r="D50" s="15"/>
      <c r="E50" s="40"/>
      <c r="F50" s="9"/>
      <c r="G50" s="6"/>
    </row>
    <row r="51" spans="1:7" ht="28.9" customHeight="1" x14ac:dyDescent="0.2">
      <c r="A51" s="13" t="s">
        <v>24</v>
      </c>
      <c r="B51" s="70" t="s">
        <v>46</v>
      </c>
      <c r="C51" s="70"/>
      <c r="D51" s="15"/>
      <c r="E51" s="25"/>
      <c r="F51" s="1"/>
      <c r="G51" s="15"/>
    </row>
    <row r="52" spans="1:7" x14ac:dyDescent="0.2">
      <c r="A52" s="13"/>
      <c r="B52" s="70"/>
      <c r="C52" s="110"/>
      <c r="D52" s="15" t="s">
        <v>3</v>
      </c>
      <c r="E52" s="25">
        <v>1</v>
      </c>
      <c r="F52" s="127">
        <v>0</v>
      </c>
      <c r="G52" s="6">
        <f>E52*F52</f>
        <v>0</v>
      </c>
    </row>
    <row r="53" spans="1:7" x14ac:dyDescent="0.2">
      <c r="A53" s="13"/>
      <c r="B53" s="70"/>
      <c r="C53" s="110"/>
      <c r="D53" s="15"/>
      <c r="E53" s="25"/>
      <c r="F53" s="9"/>
      <c r="G53" s="6"/>
    </row>
    <row r="54" spans="1:7" ht="25.5" x14ac:dyDescent="0.2">
      <c r="A54" s="13" t="s">
        <v>25</v>
      </c>
      <c r="B54" s="70" t="s">
        <v>47</v>
      </c>
      <c r="C54" s="110"/>
      <c r="D54" s="15"/>
      <c r="E54" s="25"/>
      <c r="F54" s="9"/>
      <c r="G54" s="6"/>
    </row>
    <row r="55" spans="1:7" x14ac:dyDescent="0.2">
      <c r="A55" s="13"/>
      <c r="B55" s="70"/>
      <c r="C55" s="110"/>
      <c r="D55" s="15" t="s">
        <v>3</v>
      </c>
      <c r="E55" s="25">
        <v>1</v>
      </c>
      <c r="F55" s="127">
        <v>0</v>
      </c>
      <c r="G55" s="6">
        <f>E55*F55</f>
        <v>0</v>
      </c>
    </row>
    <row r="56" spans="1:7" x14ac:dyDescent="0.2">
      <c r="A56" s="13"/>
      <c r="B56" s="70"/>
      <c r="C56" s="110"/>
      <c r="D56" s="15"/>
      <c r="E56" s="25"/>
      <c r="F56" s="9"/>
      <c r="G56" s="6"/>
    </row>
    <row r="57" spans="1:7" x14ac:dyDescent="0.2">
      <c r="A57" s="64" t="s">
        <v>36</v>
      </c>
      <c r="B57" s="65" t="s">
        <v>55</v>
      </c>
      <c r="C57" s="65"/>
      <c r="D57" s="55"/>
      <c r="E57" s="26"/>
      <c r="F57" s="51"/>
      <c r="G57" s="108">
        <f>SUM(G10:G55)</f>
        <v>0</v>
      </c>
    </row>
    <row r="58" spans="1:7" x14ac:dyDescent="0.2">
      <c r="A58" s="14"/>
      <c r="B58" s="70"/>
      <c r="C58" s="70"/>
      <c r="D58" s="15"/>
      <c r="E58" s="30"/>
      <c r="F58" s="9"/>
      <c r="G58" s="9"/>
    </row>
    <row r="59" spans="1:7" x14ac:dyDescent="0.2">
      <c r="A59" s="64" t="s">
        <v>37</v>
      </c>
      <c r="B59" s="65" t="s">
        <v>11</v>
      </c>
      <c r="C59" s="65"/>
      <c r="D59" s="55"/>
      <c r="E59" s="26"/>
      <c r="F59" s="7"/>
      <c r="G59" s="8"/>
    </row>
    <row r="60" spans="1:7" x14ac:dyDescent="0.2">
      <c r="A60" s="13"/>
      <c r="B60" s="60"/>
      <c r="C60" s="60"/>
      <c r="D60" s="54"/>
      <c r="E60" s="25"/>
      <c r="F60" s="6"/>
      <c r="G60" s="6"/>
    </row>
    <row r="61" spans="1:7" ht="28.9" customHeight="1" x14ac:dyDescent="0.2">
      <c r="A61" s="13" t="s">
        <v>1</v>
      </c>
      <c r="B61" s="71" t="s">
        <v>26</v>
      </c>
      <c r="C61" s="71"/>
      <c r="D61" s="15"/>
      <c r="E61" s="25"/>
      <c r="F61" s="9"/>
      <c r="G61" s="9"/>
    </row>
    <row r="62" spans="1:7" x14ac:dyDescent="0.2">
      <c r="A62" s="13"/>
      <c r="B62" s="71"/>
      <c r="C62" s="110"/>
      <c r="D62" s="15" t="s">
        <v>14</v>
      </c>
      <c r="E62" s="21">
        <v>1331</v>
      </c>
      <c r="F62" s="127">
        <v>0</v>
      </c>
      <c r="G62" s="6">
        <f>E62*F62</f>
        <v>0</v>
      </c>
    </row>
    <row r="63" spans="1:7" x14ac:dyDescent="0.2">
      <c r="A63" s="13"/>
      <c r="B63" s="71"/>
      <c r="C63" s="71"/>
      <c r="D63" s="15"/>
      <c r="E63" s="19"/>
      <c r="F63" s="9"/>
      <c r="G63" s="6"/>
    </row>
    <row r="64" spans="1:7" ht="28.9" customHeight="1" x14ac:dyDescent="0.2">
      <c r="A64" s="13" t="s">
        <v>2</v>
      </c>
      <c r="B64" s="124" t="s">
        <v>48</v>
      </c>
      <c r="C64" s="71"/>
      <c r="D64" s="15"/>
      <c r="E64" s="19"/>
      <c r="F64" s="9"/>
      <c r="G64" s="9"/>
    </row>
    <row r="65" spans="1:7" x14ac:dyDescent="0.2">
      <c r="A65" s="13"/>
      <c r="B65" s="71"/>
      <c r="C65" s="110"/>
      <c r="D65" s="15" t="s">
        <v>14</v>
      </c>
      <c r="E65" s="23">
        <v>271</v>
      </c>
      <c r="F65" s="127">
        <v>0</v>
      </c>
      <c r="G65" s="6">
        <f>E65*F65</f>
        <v>0</v>
      </c>
    </row>
    <row r="66" spans="1:7" x14ac:dyDescent="0.2">
      <c r="A66" s="13"/>
      <c r="B66" s="71"/>
      <c r="C66" s="71"/>
      <c r="D66" s="57"/>
      <c r="E66" s="35"/>
      <c r="F66" s="9"/>
      <c r="G66" s="6"/>
    </row>
    <row r="67" spans="1:7" ht="28.9" customHeight="1" x14ac:dyDescent="0.2">
      <c r="A67" s="13" t="s">
        <v>4</v>
      </c>
      <c r="B67" s="71" t="s">
        <v>27</v>
      </c>
      <c r="C67" s="71"/>
      <c r="D67" s="15"/>
      <c r="E67" s="19"/>
      <c r="F67" s="9"/>
      <c r="G67" s="9"/>
    </row>
    <row r="68" spans="1:7" x14ac:dyDescent="0.2">
      <c r="A68" s="13"/>
      <c r="B68" s="71"/>
      <c r="C68" s="110"/>
      <c r="D68" s="15" t="s">
        <v>15</v>
      </c>
      <c r="E68" s="23">
        <v>6417</v>
      </c>
      <c r="F68" s="127">
        <v>0</v>
      </c>
      <c r="G68" s="6">
        <f>E68*F68</f>
        <v>0</v>
      </c>
    </row>
    <row r="69" spans="1:7" x14ac:dyDescent="0.2">
      <c r="A69" s="13"/>
      <c r="B69" s="71"/>
      <c r="C69" s="71"/>
      <c r="D69" s="15"/>
      <c r="E69" s="23"/>
      <c r="F69" s="9"/>
      <c r="G69" s="6"/>
    </row>
    <row r="70" spans="1:7" ht="28.9" customHeight="1" x14ac:dyDescent="0.2">
      <c r="A70" s="13" t="s">
        <v>5</v>
      </c>
      <c r="B70" s="71" t="s">
        <v>41</v>
      </c>
      <c r="C70" s="71"/>
      <c r="D70" s="15"/>
      <c r="E70" s="19"/>
      <c r="F70" s="9"/>
      <c r="G70" s="9"/>
    </row>
    <row r="71" spans="1:7" x14ac:dyDescent="0.2">
      <c r="A71" s="13"/>
      <c r="B71" s="71"/>
      <c r="C71" s="110"/>
      <c r="D71" s="15" t="s">
        <v>15</v>
      </c>
      <c r="E71" s="23">
        <v>6563</v>
      </c>
      <c r="F71" s="127">
        <v>0</v>
      </c>
      <c r="G71" s="6">
        <f>E71*F71</f>
        <v>0</v>
      </c>
    </row>
    <row r="72" spans="1:7" x14ac:dyDescent="0.2">
      <c r="A72" s="13"/>
      <c r="B72" s="71"/>
      <c r="C72" s="71"/>
      <c r="D72" s="15"/>
      <c r="E72" s="23"/>
      <c r="F72" s="9"/>
      <c r="G72" s="6"/>
    </row>
    <row r="73" spans="1:7" ht="285" customHeight="1" x14ac:dyDescent="0.2">
      <c r="A73" s="13" t="s">
        <v>6</v>
      </c>
      <c r="B73" s="131" t="s">
        <v>137</v>
      </c>
      <c r="C73" s="71"/>
      <c r="D73" s="15"/>
      <c r="E73" s="35"/>
      <c r="F73" s="10"/>
      <c r="G73" s="10"/>
    </row>
    <row r="74" spans="1:7" x14ac:dyDescent="0.2">
      <c r="A74" s="13"/>
      <c r="B74" s="72"/>
      <c r="C74" s="110"/>
      <c r="D74" s="15" t="s">
        <v>15</v>
      </c>
      <c r="E74" s="23">
        <v>6652</v>
      </c>
      <c r="F74" s="128">
        <v>0</v>
      </c>
      <c r="G74" s="6">
        <f>E74*F74</f>
        <v>0</v>
      </c>
    </row>
    <row r="75" spans="1:7" x14ac:dyDescent="0.2">
      <c r="A75" s="13"/>
      <c r="B75" s="72"/>
      <c r="C75" s="110"/>
      <c r="D75" s="15"/>
      <c r="E75" s="23"/>
      <c r="F75" s="10"/>
      <c r="G75" s="6"/>
    </row>
    <row r="76" spans="1:7" ht="57.75" customHeight="1" x14ac:dyDescent="0.2">
      <c r="A76" s="13"/>
      <c r="B76" s="112" t="s">
        <v>126</v>
      </c>
      <c r="C76" s="110"/>
      <c r="D76" s="15"/>
      <c r="E76" s="23"/>
      <c r="F76" s="10"/>
      <c r="G76" s="6"/>
    </row>
    <row r="77" spans="1:7" x14ac:dyDescent="0.2">
      <c r="A77" s="13"/>
      <c r="B77" s="112"/>
      <c r="C77" s="110"/>
      <c r="D77" s="15"/>
      <c r="E77" s="23"/>
      <c r="F77" s="10"/>
      <c r="G77" s="6"/>
    </row>
    <row r="78" spans="1:7" x14ac:dyDescent="0.2">
      <c r="A78" s="13"/>
      <c r="B78" s="130" t="s">
        <v>94</v>
      </c>
      <c r="C78" s="110"/>
      <c r="D78" s="15"/>
      <c r="E78" s="23"/>
      <c r="F78" s="10"/>
      <c r="G78" s="6"/>
    </row>
    <row r="79" spans="1:7" ht="15.6" customHeight="1" x14ac:dyDescent="0.2">
      <c r="A79" s="13"/>
      <c r="B79" s="165" t="s">
        <v>95</v>
      </c>
      <c r="C79" s="165"/>
      <c r="D79" s="165"/>
      <c r="E79" s="165"/>
      <c r="F79" s="165"/>
      <c r="G79" s="125"/>
    </row>
    <row r="80" spans="1:7" x14ac:dyDescent="0.2">
      <c r="A80" s="13"/>
      <c r="B80" s="112" t="s">
        <v>96</v>
      </c>
      <c r="C80" s="110"/>
      <c r="D80" s="15"/>
      <c r="E80" s="23"/>
      <c r="F80" s="10"/>
      <c r="G80" s="6"/>
    </row>
    <row r="81" spans="1:7" x14ac:dyDescent="0.2">
      <c r="A81" s="13"/>
      <c r="B81" s="112" t="s">
        <v>97</v>
      </c>
      <c r="C81" s="110"/>
      <c r="D81" s="15"/>
      <c r="E81" s="23"/>
      <c r="F81" s="10"/>
      <c r="G81" s="6"/>
    </row>
    <row r="82" spans="1:7" ht="15.6" customHeight="1" x14ac:dyDescent="0.2">
      <c r="A82" s="13"/>
      <c r="B82" s="112" t="s">
        <v>98</v>
      </c>
      <c r="C82" s="110"/>
      <c r="D82" s="15"/>
      <c r="E82" s="23"/>
      <c r="F82" s="10"/>
      <c r="G82" s="6"/>
    </row>
    <row r="83" spans="1:7" ht="15.6" customHeight="1" x14ac:dyDescent="0.2">
      <c r="A83" s="13"/>
      <c r="B83" s="112" t="s">
        <v>99</v>
      </c>
      <c r="C83" s="110"/>
      <c r="D83" s="15"/>
      <c r="E83" s="23"/>
      <c r="F83" s="10"/>
      <c r="G83" s="6"/>
    </row>
    <row r="84" spans="1:7" ht="15.6" customHeight="1" x14ac:dyDescent="0.2">
      <c r="A84" s="13"/>
      <c r="B84" s="112" t="s">
        <v>100</v>
      </c>
      <c r="C84" s="110"/>
      <c r="D84" s="15"/>
      <c r="E84" s="23"/>
      <c r="F84" s="10"/>
      <c r="G84" s="6"/>
    </row>
    <row r="85" spans="1:7" ht="15.6" customHeight="1" x14ac:dyDescent="0.2">
      <c r="A85" s="13"/>
      <c r="B85" s="112" t="s">
        <v>101</v>
      </c>
      <c r="C85" s="110"/>
      <c r="D85" s="15"/>
      <c r="E85" s="23"/>
      <c r="F85" s="10"/>
      <c r="G85" s="6"/>
    </row>
    <row r="86" spans="1:7" ht="15.6" customHeight="1" x14ac:dyDescent="0.2">
      <c r="A86" s="13"/>
      <c r="B86" s="112" t="s">
        <v>102</v>
      </c>
      <c r="C86" s="110"/>
      <c r="D86" s="15"/>
      <c r="E86" s="23"/>
      <c r="F86" s="10"/>
      <c r="G86" s="6"/>
    </row>
    <row r="87" spans="1:7" ht="15.6" customHeight="1" x14ac:dyDescent="0.2">
      <c r="A87" s="13"/>
      <c r="B87" s="112" t="s">
        <v>103</v>
      </c>
      <c r="C87" s="110"/>
      <c r="D87" s="15"/>
      <c r="E87" s="23"/>
      <c r="F87" s="10"/>
      <c r="G87" s="6"/>
    </row>
    <row r="88" spans="1:7" ht="28.9" customHeight="1" x14ac:dyDescent="0.2">
      <c r="A88" s="13"/>
      <c r="B88" s="165" t="s">
        <v>104</v>
      </c>
      <c r="C88" s="165"/>
      <c r="D88" s="165"/>
      <c r="E88" s="165"/>
      <c r="F88" s="165"/>
      <c r="G88" s="125"/>
    </row>
    <row r="89" spans="1:7" ht="15.6" customHeight="1" x14ac:dyDescent="0.2">
      <c r="A89" s="13"/>
      <c r="B89" s="165" t="s">
        <v>105</v>
      </c>
      <c r="C89" s="165"/>
      <c r="D89" s="165"/>
      <c r="E89" s="165"/>
      <c r="F89" s="165"/>
      <c r="G89" s="125"/>
    </row>
    <row r="90" spans="1:7" ht="15.6" customHeight="1" x14ac:dyDescent="0.2">
      <c r="A90" s="13"/>
      <c r="B90" s="112" t="s">
        <v>106</v>
      </c>
      <c r="C90" s="110"/>
      <c r="D90" s="15"/>
      <c r="E90" s="23"/>
      <c r="F90" s="10"/>
      <c r="G90" s="6"/>
    </row>
    <row r="91" spans="1:7" ht="15.6" customHeight="1" x14ac:dyDescent="0.2">
      <c r="A91" s="13"/>
      <c r="B91" s="112" t="s">
        <v>107</v>
      </c>
      <c r="C91" s="110"/>
      <c r="D91" s="15"/>
      <c r="E91" s="23"/>
      <c r="F91" s="10"/>
      <c r="G91" s="6"/>
    </row>
    <row r="92" spans="1:7" ht="15.6" customHeight="1" x14ac:dyDescent="0.2">
      <c r="A92" s="13"/>
      <c r="B92" s="112" t="s">
        <v>108</v>
      </c>
      <c r="C92" s="110"/>
      <c r="D92" s="15"/>
      <c r="E92" s="23"/>
      <c r="F92" s="10"/>
      <c r="G92" s="6"/>
    </row>
    <row r="93" spans="1:7" ht="15.6" customHeight="1" x14ac:dyDescent="0.2">
      <c r="A93" s="13"/>
      <c r="B93" s="112" t="s">
        <v>109</v>
      </c>
      <c r="C93" s="110"/>
      <c r="D93" s="15"/>
      <c r="E93" s="23"/>
      <c r="F93" s="10"/>
      <c r="G93" s="6"/>
    </row>
    <row r="94" spans="1:7" ht="15.6" customHeight="1" x14ac:dyDescent="0.2">
      <c r="A94" s="13"/>
      <c r="B94" s="112" t="s">
        <v>110</v>
      </c>
      <c r="C94" s="110"/>
      <c r="D94" s="15"/>
      <c r="E94" s="23"/>
      <c r="F94" s="10"/>
      <c r="G94" s="6"/>
    </row>
    <row r="95" spans="1:7" ht="15.6" customHeight="1" x14ac:dyDescent="0.2">
      <c r="A95" s="13"/>
      <c r="B95" s="112" t="s">
        <v>111</v>
      </c>
      <c r="C95" s="110"/>
      <c r="D95" s="15"/>
      <c r="E95" s="23"/>
      <c r="F95" s="10"/>
      <c r="G95" s="6"/>
    </row>
    <row r="96" spans="1:7" ht="15.6" customHeight="1" x14ac:dyDescent="0.2">
      <c r="A96" s="13"/>
      <c r="B96" s="112" t="s">
        <v>112</v>
      </c>
      <c r="C96" s="110"/>
      <c r="D96" s="15"/>
      <c r="E96" s="23"/>
      <c r="F96" s="10"/>
      <c r="G96" s="6"/>
    </row>
    <row r="97" spans="1:7" ht="15.6" customHeight="1" x14ac:dyDescent="0.2">
      <c r="A97" s="13"/>
      <c r="B97" s="112" t="s">
        <v>113</v>
      </c>
      <c r="C97" s="110"/>
      <c r="D97" s="15"/>
      <c r="E97" s="23"/>
      <c r="F97" s="10"/>
      <c r="G97" s="6"/>
    </row>
    <row r="98" spans="1:7" ht="15.6" customHeight="1" x14ac:dyDescent="0.2">
      <c r="A98" s="13"/>
      <c r="B98" s="112" t="s">
        <v>114</v>
      </c>
      <c r="C98" s="110"/>
      <c r="D98" s="15"/>
      <c r="E98" s="23"/>
      <c r="F98" s="10"/>
      <c r="G98" s="6"/>
    </row>
    <row r="99" spans="1:7" ht="15.6" customHeight="1" x14ac:dyDescent="0.2">
      <c r="A99" s="13"/>
      <c r="B99" s="112" t="s">
        <v>115</v>
      </c>
      <c r="C99" s="110"/>
      <c r="D99" s="15"/>
      <c r="E99" s="23"/>
      <c r="F99" s="10"/>
      <c r="G99" s="6"/>
    </row>
    <row r="100" spans="1:7" ht="42" customHeight="1" x14ac:dyDescent="0.2">
      <c r="A100" s="13"/>
      <c r="B100" s="165" t="s">
        <v>121</v>
      </c>
      <c r="C100" s="165"/>
      <c r="D100" s="165"/>
      <c r="E100" s="165"/>
      <c r="F100" s="165"/>
      <c r="G100" s="125"/>
    </row>
    <row r="101" spans="1:7" ht="41.45" customHeight="1" x14ac:dyDescent="0.2">
      <c r="A101" s="13"/>
      <c r="B101" s="165" t="s">
        <v>120</v>
      </c>
      <c r="C101" s="165"/>
      <c r="D101" s="165"/>
      <c r="E101" s="165"/>
      <c r="F101" s="165"/>
      <c r="G101" s="125"/>
    </row>
    <row r="102" spans="1:7" ht="15.6" customHeight="1" x14ac:dyDescent="0.2">
      <c r="A102" s="13"/>
      <c r="B102" s="112" t="s">
        <v>116</v>
      </c>
      <c r="C102" s="110"/>
      <c r="D102" s="15"/>
      <c r="E102" s="23"/>
      <c r="F102" s="10"/>
      <c r="G102" s="6"/>
    </row>
    <row r="103" spans="1:7" ht="15.6" customHeight="1" x14ac:dyDescent="0.2">
      <c r="A103" s="13"/>
      <c r="B103" s="165" t="s">
        <v>117</v>
      </c>
      <c r="C103" s="165"/>
      <c r="D103" s="165"/>
      <c r="E103" s="165"/>
      <c r="F103" s="165"/>
      <c r="G103" s="125"/>
    </row>
    <row r="104" spans="1:7" ht="15.6" customHeight="1" x14ac:dyDescent="0.2">
      <c r="A104" s="13"/>
      <c r="B104" s="165" t="s">
        <v>118</v>
      </c>
      <c r="C104" s="165"/>
      <c r="D104" s="165"/>
      <c r="E104" s="165"/>
      <c r="F104" s="165"/>
      <c r="G104" s="165"/>
    </row>
    <row r="105" spans="1:7" ht="15.6" customHeight="1" x14ac:dyDescent="0.2">
      <c r="A105" s="13"/>
      <c r="B105" s="112" t="s">
        <v>119</v>
      </c>
      <c r="C105" s="110"/>
      <c r="D105" s="15"/>
      <c r="E105" s="23"/>
      <c r="F105" s="10"/>
      <c r="G105" s="6"/>
    </row>
    <row r="106" spans="1:7" ht="84" customHeight="1" x14ac:dyDescent="0.2">
      <c r="A106" s="13"/>
      <c r="B106" s="165" t="s">
        <v>136</v>
      </c>
      <c r="C106" s="165"/>
      <c r="D106" s="165"/>
      <c r="E106" s="165"/>
      <c r="F106" s="165"/>
      <c r="G106" s="125"/>
    </row>
    <row r="107" spans="1:7" ht="13.15" customHeight="1" x14ac:dyDescent="0.2">
      <c r="A107" s="13"/>
      <c r="B107" s="112"/>
      <c r="C107" s="110"/>
      <c r="D107" s="15"/>
      <c r="E107" s="23"/>
      <c r="F107" s="10"/>
      <c r="G107" s="6"/>
    </row>
    <row r="108" spans="1:7" ht="13.5" customHeight="1" x14ac:dyDescent="0.2">
      <c r="A108" s="13"/>
      <c r="B108" s="165"/>
      <c r="C108" s="165"/>
      <c r="D108" s="165"/>
      <c r="E108" s="165"/>
      <c r="F108" s="165"/>
      <c r="G108" s="125"/>
    </row>
    <row r="109" spans="1:7" ht="13.15" customHeight="1" x14ac:dyDescent="0.2">
      <c r="A109" s="13"/>
      <c r="B109" s="126"/>
      <c r="C109" s="126"/>
      <c r="D109" s="126"/>
      <c r="E109" s="126"/>
      <c r="F109" s="126"/>
      <c r="G109" s="125"/>
    </row>
    <row r="110" spans="1:7" ht="42" customHeight="1" x14ac:dyDescent="0.2">
      <c r="A110" s="13" t="s">
        <v>7</v>
      </c>
      <c r="B110" s="112" t="s">
        <v>49</v>
      </c>
      <c r="C110" s="110"/>
      <c r="D110" s="15"/>
      <c r="E110" s="23"/>
      <c r="F110" s="10"/>
      <c r="G110" s="6"/>
    </row>
    <row r="111" spans="1:7" x14ac:dyDescent="0.2">
      <c r="A111" s="13"/>
      <c r="B111" s="112"/>
      <c r="C111" s="110"/>
      <c r="D111" s="15" t="s">
        <v>14</v>
      </c>
      <c r="E111" s="23">
        <v>271</v>
      </c>
      <c r="F111" s="128">
        <v>0</v>
      </c>
      <c r="G111" s="6">
        <f>E111*F111</f>
        <v>0</v>
      </c>
    </row>
    <row r="112" spans="1:7" x14ac:dyDescent="0.2">
      <c r="A112" s="13"/>
      <c r="B112" s="112"/>
      <c r="C112" s="110"/>
      <c r="D112" s="15"/>
      <c r="E112" s="23"/>
      <c r="F112" s="10"/>
      <c r="G112" s="6"/>
    </row>
    <row r="113" spans="1:12" ht="42" customHeight="1" x14ac:dyDescent="0.2">
      <c r="A113" s="13" t="s">
        <v>8</v>
      </c>
      <c r="B113" s="112" t="s">
        <v>50</v>
      </c>
      <c r="C113" s="110"/>
      <c r="D113" s="15"/>
      <c r="E113" s="23"/>
      <c r="F113" s="10"/>
      <c r="G113" s="6"/>
    </row>
    <row r="114" spans="1:12" x14ac:dyDescent="0.2">
      <c r="A114" s="13"/>
      <c r="B114" s="72"/>
      <c r="C114" s="110"/>
      <c r="D114" s="15" t="s">
        <v>14</v>
      </c>
      <c r="E114" s="23">
        <v>1331</v>
      </c>
      <c r="F114" s="128">
        <v>0</v>
      </c>
      <c r="G114" s="6">
        <f>E114*F114</f>
        <v>0</v>
      </c>
    </row>
    <row r="115" spans="1:12" x14ac:dyDescent="0.2">
      <c r="A115" s="13"/>
      <c r="B115" s="72"/>
      <c r="C115" s="72"/>
      <c r="D115" s="15"/>
      <c r="E115" s="35"/>
      <c r="F115" s="10"/>
      <c r="G115" s="6"/>
    </row>
    <row r="116" spans="1:12" x14ac:dyDescent="0.2">
      <c r="A116" s="64" t="s">
        <v>37</v>
      </c>
      <c r="B116" s="65" t="s">
        <v>56</v>
      </c>
      <c r="C116" s="65"/>
      <c r="D116" s="55"/>
      <c r="E116" s="20"/>
      <c r="F116" s="7"/>
      <c r="G116" s="108">
        <f>SUM(G62:G114)</f>
        <v>0</v>
      </c>
    </row>
    <row r="117" spans="1:12" x14ac:dyDescent="0.2">
      <c r="B117" s="74"/>
      <c r="C117" s="74"/>
      <c r="E117" s="18"/>
      <c r="F117" s="11"/>
      <c r="G117" s="11"/>
    </row>
    <row r="118" spans="1:12" x14ac:dyDescent="0.2">
      <c r="A118" s="64" t="s">
        <v>38</v>
      </c>
      <c r="B118" s="65" t="s">
        <v>12</v>
      </c>
      <c r="C118" s="65"/>
      <c r="D118" s="55"/>
      <c r="E118" s="20"/>
      <c r="F118" s="7"/>
      <c r="G118" s="8"/>
    </row>
    <row r="119" spans="1:12" x14ac:dyDescent="0.2">
      <c r="A119" s="13"/>
      <c r="B119" s="60"/>
      <c r="C119" s="60"/>
      <c r="D119" s="54"/>
      <c r="E119" s="19"/>
      <c r="F119" s="6"/>
      <c r="G119" s="6"/>
    </row>
    <row r="120" spans="1:12" s="12" customFormat="1" ht="28.9" customHeight="1" x14ac:dyDescent="0.2">
      <c r="A120" s="33" t="s">
        <v>1</v>
      </c>
      <c r="B120" s="71" t="s">
        <v>40</v>
      </c>
      <c r="C120" s="71"/>
      <c r="D120" s="57"/>
      <c r="E120" s="21"/>
      <c r="F120" s="9"/>
      <c r="G120" s="9"/>
      <c r="L120" s="9"/>
    </row>
    <row r="121" spans="1:12" s="12" customFormat="1" x14ac:dyDescent="0.2">
      <c r="A121" s="33"/>
      <c r="B121" s="71"/>
      <c r="C121" s="110"/>
      <c r="D121" s="15" t="s">
        <v>14</v>
      </c>
      <c r="E121" s="23">
        <v>807</v>
      </c>
      <c r="F121" s="129">
        <v>0</v>
      </c>
      <c r="G121" s="6">
        <f>E121*F121</f>
        <v>0</v>
      </c>
    </row>
    <row r="122" spans="1:12" s="12" customFormat="1" x14ac:dyDescent="0.2">
      <c r="A122" s="33"/>
      <c r="B122" s="71"/>
      <c r="C122" s="71"/>
      <c r="D122" s="57"/>
      <c r="E122" s="23"/>
      <c r="F122" s="23"/>
      <c r="G122" s="6"/>
    </row>
    <row r="123" spans="1:12" s="12" customFormat="1" ht="28.9" customHeight="1" x14ac:dyDescent="0.2">
      <c r="A123" s="33" t="s">
        <v>2</v>
      </c>
      <c r="B123" s="71" t="s">
        <v>72</v>
      </c>
      <c r="C123" s="71"/>
      <c r="D123" s="57"/>
      <c r="E123" s="21"/>
      <c r="F123" s="9"/>
      <c r="G123" s="9"/>
    </row>
    <row r="124" spans="1:12" s="12" customFormat="1" x14ac:dyDescent="0.2">
      <c r="A124" s="33"/>
      <c r="B124" s="71"/>
      <c r="C124" s="110"/>
      <c r="D124" s="15" t="s">
        <v>14</v>
      </c>
      <c r="E124" s="21">
        <v>1797</v>
      </c>
      <c r="F124" s="127">
        <v>0</v>
      </c>
      <c r="G124" s="9">
        <f>E124*F124</f>
        <v>0</v>
      </c>
    </row>
    <row r="125" spans="1:12" x14ac:dyDescent="0.2">
      <c r="A125" s="33"/>
      <c r="B125" s="71"/>
      <c r="C125" s="71"/>
      <c r="D125" s="57"/>
      <c r="E125" s="19"/>
      <c r="F125" s="9"/>
      <c r="G125" s="6"/>
    </row>
    <row r="126" spans="1:12" ht="28.9" customHeight="1" x14ac:dyDescent="0.2">
      <c r="A126" s="33" t="s">
        <v>4</v>
      </c>
      <c r="B126" s="60" t="s">
        <v>51</v>
      </c>
      <c r="C126" s="60"/>
      <c r="D126" s="57"/>
      <c r="E126" s="19"/>
      <c r="F126" s="9"/>
      <c r="G126" s="9"/>
    </row>
    <row r="127" spans="1:12" s="12" customFormat="1" x14ac:dyDescent="0.2">
      <c r="A127" s="33"/>
      <c r="B127" s="71"/>
      <c r="C127" s="110"/>
      <c r="D127" s="15" t="s">
        <v>15</v>
      </c>
      <c r="E127" s="23">
        <v>6417</v>
      </c>
      <c r="F127" s="127">
        <v>0</v>
      </c>
      <c r="G127" s="6">
        <f>E127*F127</f>
        <v>0</v>
      </c>
    </row>
    <row r="128" spans="1:12" s="12" customFormat="1" x14ac:dyDescent="0.2">
      <c r="A128" s="33"/>
      <c r="B128" s="71"/>
      <c r="C128" s="71"/>
      <c r="D128" s="57"/>
      <c r="E128" s="23"/>
      <c r="F128" s="9"/>
      <c r="G128" s="6"/>
    </row>
    <row r="129" spans="1:7" ht="28.15" customHeight="1" x14ac:dyDescent="0.2">
      <c r="A129" s="33" t="s">
        <v>5</v>
      </c>
      <c r="B129" s="71" t="s">
        <v>73</v>
      </c>
      <c r="C129" s="60"/>
      <c r="D129" s="15"/>
      <c r="E129" s="19"/>
      <c r="F129" s="9"/>
      <c r="G129" s="9"/>
    </row>
    <row r="130" spans="1:7" x14ac:dyDescent="0.2">
      <c r="A130" s="33"/>
      <c r="B130" s="60"/>
      <c r="C130" s="110"/>
      <c r="D130" s="15" t="s">
        <v>14</v>
      </c>
      <c r="E130" s="35">
        <v>267</v>
      </c>
      <c r="F130" s="127">
        <v>0</v>
      </c>
      <c r="G130" s="6">
        <f>E130*F130</f>
        <v>0</v>
      </c>
    </row>
    <row r="131" spans="1:7" x14ac:dyDescent="0.2">
      <c r="A131" s="33"/>
      <c r="B131" s="60"/>
      <c r="C131" s="60"/>
      <c r="D131" s="15"/>
      <c r="E131" s="35"/>
      <c r="F131" s="9"/>
      <c r="G131" s="6"/>
    </row>
    <row r="132" spans="1:7" ht="42" customHeight="1" x14ac:dyDescent="0.2">
      <c r="A132" s="33" t="s">
        <v>6</v>
      </c>
      <c r="B132" s="60" t="s">
        <v>74</v>
      </c>
      <c r="C132" s="60"/>
      <c r="D132" s="15"/>
      <c r="E132" s="19"/>
      <c r="F132" s="1"/>
      <c r="G132" s="15"/>
    </row>
    <row r="133" spans="1:7" x14ac:dyDescent="0.2">
      <c r="A133" s="33"/>
      <c r="B133" s="34" t="s">
        <v>20</v>
      </c>
      <c r="C133" s="110"/>
      <c r="D133" s="15" t="s">
        <v>10</v>
      </c>
      <c r="E133" s="35">
        <v>9</v>
      </c>
      <c r="F133" s="127">
        <v>0</v>
      </c>
      <c r="G133" s="6">
        <f>E133*F133</f>
        <v>0</v>
      </c>
    </row>
    <row r="134" spans="1:7" x14ac:dyDescent="0.2">
      <c r="A134" s="81"/>
      <c r="B134" s="34" t="s">
        <v>21</v>
      </c>
      <c r="C134" s="110"/>
      <c r="D134" s="15" t="s">
        <v>10</v>
      </c>
      <c r="E134" s="35">
        <v>0</v>
      </c>
      <c r="F134" s="127">
        <v>0</v>
      </c>
      <c r="G134" s="6">
        <f t="shared" ref="G134" si="1">E134*F134</f>
        <v>0</v>
      </c>
    </row>
    <row r="135" spans="1:7" x14ac:dyDescent="0.2">
      <c r="A135" s="13"/>
      <c r="B135" s="34"/>
      <c r="C135" s="34"/>
      <c r="D135" s="15"/>
      <c r="E135" s="19"/>
      <c r="F135" s="1"/>
      <c r="G135" s="6"/>
    </row>
    <row r="136" spans="1:7" x14ac:dyDescent="0.2">
      <c r="A136" s="64" t="s">
        <v>38</v>
      </c>
      <c r="B136" s="65" t="s">
        <v>28</v>
      </c>
      <c r="C136" s="65"/>
      <c r="D136" s="55"/>
      <c r="E136" s="26"/>
      <c r="F136" s="51"/>
      <c r="G136" s="108">
        <f>SUM(G121:G134)</f>
        <v>0</v>
      </c>
    </row>
    <row r="137" spans="1:7" x14ac:dyDescent="0.2">
      <c r="A137" s="75"/>
      <c r="D137" s="58"/>
      <c r="E137" s="31"/>
      <c r="F137" s="10"/>
      <c r="G137" s="10"/>
    </row>
    <row r="138" spans="1:7" x14ac:dyDescent="0.2">
      <c r="A138" s="64" t="s">
        <v>39</v>
      </c>
      <c r="B138" s="65" t="s">
        <v>29</v>
      </c>
      <c r="C138" s="65"/>
      <c r="D138" s="55"/>
      <c r="E138" s="26"/>
      <c r="F138" s="7"/>
      <c r="G138" s="8"/>
    </row>
    <row r="139" spans="1:7" x14ac:dyDescent="0.2">
      <c r="A139" s="13"/>
      <c r="B139" s="60"/>
      <c r="C139" s="60"/>
      <c r="D139" s="54"/>
      <c r="E139" s="25"/>
      <c r="F139" s="6"/>
      <c r="G139" s="6"/>
    </row>
    <row r="140" spans="1:7" ht="15.6" customHeight="1" x14ac:dyDescent="0.2">
      <c r="A140" s="13" t="s">
        <v>1</v>
      </c>
      <c r="B140" s="69" t="s">
        <v>57</v>
      </c>
      <c r="C140" s="60"/>
      <c r="D140" s="57"/>
      <c r="E140" s="31"/>
      <c r="F140" s="9"/>
      <c r="G140" s="9"/>
    </row>
    <row r="141" spans="1:7" x14ac:dyDescent="0.2">
      <c r="A141" s="13"/>
      <c r="B141" s="110" t="s">
        <v>75</v>
      </c>
      <c r="C141" s="110"/>
      <c r="D141" s="57" t="s">
        <v>3</v>
      </c>
      <c r="E141" s="21">
        <v>0</v>
      </c>
      <c r="F141" s="127">
        <v>0</v>
      </c>
      <c r="G141" s="6">
        <f>E141*F141</f>
        <v>0</v>
      </c>
    </row>
    <row r="142" spans="1:7" x14ac:dyDescent="0.2">
      <c r="A142" s="13"/>
      <c r="B142" s="110"/>
      <c r="C142" s="110"/>
      <c r="D142" s="57"/>
      <c r="E142" s="21"/>
      <c r="F142" s="9"/>
      <c r="G142" s="6"/>
    </row>
    <row r="143" spans="1:7" ht="55.15" customHeight="1" x14ac:dyDescent="0.2">
      <c r="A143" s="13" t="s">
        <v>2</v>
      </c>
      <c r="B143" s="112" t="s">
        <v>89</v>
      </c>
      <c r="C143" s="110"/>
      <c r="D143" s="57"/>
      <c r="E143" s="21"/>
      <c r="F143" s="9"/>
      <c r="G143" s="6"/>
    </row>
    <row r="144" spans="1:7" x14ac:dyDescent="0.2">
      <c r="A144" s="13"/>
      <c r="B144" s="110"/>
      <c r="C144" s="110"/>
      <c r="D144" s="54" t="s">
        <v>10</v>
      </c>
      <c r="E144" s="21">
        <v>0</v>
      </c>
      <c r="F144" s="127">
        <v>0</v>
      </c>
      <c r="G144" s="6">
        <f>E144*F144</f>
        <v>0</v>
      </c>
    </row>
    <row r="145" spans="1:7" x14ac:dyDescent="0.2">
      <c r="A145" s="13"/>
      <c r="B145" s="60"/>
      <c r="C145" s="60"/>
      <c r="D145" s="57"/>
      <c r="E145" s="31"/>
      <c r="F145" s="9"/>
      <c r="G145" s="9"/>
    </row>
    <row r="146" spans="1:7" ht="28.9" customHeight="1" x14ac:dyDescent="0.2">
      <c r="A146" s="13" t="s">
        <v>4</v>
      </c>
      <c r="B146" s="60" t="s">
        <v>53</v>
      </c>
      <c r="C146" s="60"/>
      <c r="D146" s="54"/>
      <c r="E146" s="31"/>
      <c r="F146" s="6"/>
      <c r="G146" s="6"/>
    </row>
    <row r="147" spans="1:7" x14ac:dyDescent="0.2">
      <c r="A147" s="13"/>
      <c r="B147" s="60"/>
      <c r="C147" s="110"/>
      <c r="D147" s="54" t="s">
        <v>10</v>
      </c>
      <c r="E147" s="22">
        <v>0</v>
      </c>
      <c r="F147" s="127">
        <v>0</v>
      </c>
      <c r="G147" s="6">
        <f>E147*F147</f>
        <v>0</v>
      </c>
    </row>
    <row r="148" spans="1:7" x14ac:dyDescent="0.2">
      <c r="A148" s="13"/>
      <c r="B148" s="60"/>
      <c r="C148" s="60"/>
      <c r="D148" s="54"/>
      <c r="E148" s="22"/>
      <c r="F148" s="6"/>
      <c r="G148" s="6"/>
    </row>
    <row r="149" spans="1:7" ht="42" customHeight="1" x14ac:dyDescent="0.2">
      <c r="A149" s="13" t="s">
        <v>5</v>
      </c>
      <c r="B149" s="60" t="s">
        <v>52</v>
      </c>
      <c r="C149" s="60"/>
      <c r="D149" s="54"/>
      <c r="E149" s="31"/>
      <c r="F149" s="6"/>
      <c r="G149" s="6"/>
    </row>
    <row r="150" spans="1:7" x14ac:dyDescent="0.2">
      <c r="A150" s="13"/>
      <c r="B150" s="60"/>
      <c r="C150" s="110"/>
      <c r="D150" s="57" t="s">
        <v>16</v>
      </c>
      <c r="E150" s="22">
        <v>0</v>
      </c>
      <c r="F150" s="127">
        <v>0</v>
      </c>
      <c r="G150" s="6">
        <f>E150*F150</f>
        <v>0</v>
      </c>
    </row>
    <row r="151" spans="1:7" x14ac:dyDescent="0.2">
      <c r="A151" s="13"/>
      <c r="B151" s="60"/>
      <c r="C151" s="60"/>
      <c r="D151" s="1"/>
      <c r="E151" s="1"/>
      <c r="F151" s="1"/>
      <c r="G151" s="15"/>
    </row>
    <row r="152" spans="1:7" x14ac:dyDescent="0.2">
      <c r="A152" s="64" t="s">
        <v>39</v>
      </c>
      <c r="B152" s="109" t="s">
        <v>30</v>
      </c>
      <c r="C152" s="109"/>
      <c r="D152" s="55"/>
      <c r="E152" s="26"/>
      <c r="F152" s="7"/>
      <c r="G152" s="108">
        <f>SUM(G141:G150)</f>
        <v>0</v>
      </c>
    </row>
    <row r="153" spans="1:7" x14ac:dyDescent="0.2">
      <c r="A153" s="13"/>
      <c r="B153" s="66"/>
      <c r="C153" s="66"/>
      <c r="D153" s="15"/>
      <c r="E153" s="31"/>
      <c r="F153" s="9"/>
      <c r="G153" s="9"/>
    </row>
    <row r="154" spans="1:7" x14ac:dyDescent="0.2">
      <c r="A154" s="64" t="s">
        <v>35</v>
      </c>
      <c r="B154" s="65" t="s">
        <v>0</v>
      </c>
      <c r="C154" s="65"/>
      <c r="D154" s="55"/>
      <c r="E154" s="26"/>
      <c r="F154" s="7"/>
      <c r="G154" s="8"/>
    </row>
    <row r="155" spans="1:7" x14ac:dyDescent="0.2">
      <c r="A155" s="13"/>
      <c r="B155" s="60"/>
      <c r="C155" s="60"/>
      <c r="D155" s="54"/>
      <c r="E155" s="18"/>
      <c r="F155" s="6"/>
      <c r="G155" s="6"/>
    </row>
    <row r="156" spans="1:7" ht="28.9" customHeight="1" x14ac:dyDescent="0.2">
      <c r="A156" s="13" t="s">
        <v>1</v>
      </c>
      <c r="B156" s="112" t="s">
        <v>78</v>
      </c>
      <c r="C156" s="60"/>
      <c r="D156" s="54"/>
      <c r="E156" s="18"/>
      <c r="F156" s="6"/>
      <c r="G156" s="6"/>
    </row>
    <row r="157" spans="1:7" x14ac:dyDescent="0.2">
      <c r="A157" s="13"/>
      <c r="B157" s="60" t="s">
        <v>79</v>
      </c>
      <c r="C157" s="60"/>
      <c r="D157" s="15" t="s">
        <v>15</v>
      </c>
      <c r="E157" s="18">
        <v>0</v>
      </c>
      <c r="F157" s="127">
        <v>0</v>
      </c>
      <c r="G157" s="6">
        <f>E157*F157</f>
        <v>0</v>
      </c>
    </row>
    <row r="158" spans="1:7" x14ac:dyDescent="0.2">
      <c r="A158" s="13"/>
      <c r="B158" s="60" t="s">
        <v>80</v>
      </c>
      <c r="C158" s="60"/>
      <c r="D158" s="15" t="s">
        <v>15</v>
      </c>
      <c r="E158" s="18">
        <v>54</v>
      </c>
      <c r="F158" s="127">
        <v>0</v>
      </c>
      <c r="G158" s="6">
        <f>E158*F158</f>
        <v>0</v>
      </c>
    </row>
    <row r="159" spans="1:7" x14ac:dyDescent="0.2">
      <c r="A159" s="13"/>
      <c r="B159" s="60"/>
      <c r="C159" s="60"/>
      <c r="D159" s="54"/>
      <c r="E159" s="18"/>
      <c r="F159" s="6"/>
      <c r="G159" s="6"/>
    </row>
    <row r="160" spans="1:7" ht="28.15" customHeight="1" x14ac:dyDescent="0.2">
      <c r="A160" s="13" t="s">
        <v>2</v>
      </c>
      <c r="B160" s="112" t="s">
        <v>77</v>
      </c>
      <c r="C160" s="60"/>
      <c r="D160" s="54"/>
      <c r="E160" s="18"/>
      <c r="F160" s="6"/>
      <c r="G160" s="6"/>
    </row>
    <row r="161" spans="1:7" x14ac:dyDescent="0.2">
      <c r="A161" s="13"/>
      <c r="B161" s="60" t="s">
        <v>79</v>
      </c>
      <c r="C161" s="60"/>
      <c r="D161" s="15" t="s">
        <v>15</v>
      </c>
      <c r="E161" s="18">
        <v>118</v>
      </c>
      <c r="F161" s="127">
        <v>0</v>
      </c>
      <c r="G161" s="6">
        <f>E161*F161</f>
        <v>0</v>
      </c>
    </row>
    <row r="162" spans="1:7" x14ac:dyDescent="0.2">
      <c r="A162" s="13"/>
      <c r="B162" s="60" t="s">
        <v>80</v>
      </c>
      <c r="C162" s="60"/>
      <c r="D162" s="15" t="s">
        <v>15</v>
      </c>
      <c r="E162" s="18">
        <v>133</v>
      </c>
      <c r="F162" s="127">
        <v>0</v>
      </c>
      <c r="G162" s="6">
        <f>E162*F162</f>
        <v>0</v>
      </c>
    </row>
    <row r="163" spans="1:7" x14ac:dyDescent="0.2">
      <c r="A163" s="13"/>
      <c r="B163" s="60"/>
      <c r="C163" s="60"/>
      <c r="D163" s="54"/>
      <c r="E163" s="18"/>
      <c r="F163" s="6"/>
      <c r="G163" s="6"/>
    </row>
    <row r="164" spans="1:7" ht="41.45" customHeight="1" x14ac:dyDescent="0.2">
      <c r="A164" s="13" t="s">
        <v>4</v>
      </c>
      <c r="B164" s="112" t="s">
        <v>82</v>
      </c>
      <c r="C164" s="60"/>
      <c r="D164" s="54"/>
      <c r="E164" s="18"/>
      <c r="F164" s="6"/>
      <c r="G164" s="6"/>
    </row>
    <row r="165" spans="1:7" x14ac:dyDescent="0.2">
      <c r="A165" s="13"/>
      <c r="B165" s="60" t="s">
        <v>79</v>
      </c>
      <c r="C165" s="60"/>
      <c r="D165" s="15" t="s">
        <v>81</v>
      </c>
      <c r="E165" s="18">
        <v>1260</v>
      </c>
      <c r="F165" s="127">
        <v>0</v>
      </c>
      <c r="G165" s="6">
        <f>E165*F165</f>
        <v>0</v>
      </c>
    </row>
    <row r="166" spans="1:7" x14ac:dyDescent="0.2">
      <c r="A166" s="13"/>
      <c r="B166" s="60" t="s">
        <v>80</v>
      </c>
      <c r="C166" s="60"/>
      <c r="D166" s="15" t="s">
        <v>81</v>
      </c>
      <c r="E166" s="18">
        <v>4340</v>
      </c>
      <c r="F166" s="127">
        <v>0</v>
      </c>
      <c r="G166" s="6">
        <f>E166*F166</f>
        <v>0</v>
      </c>
    </row>
    <row r="167" spans="1:7" x14ac:dyDescent="0.2">
      <c r="A167" s="13"/>
      <c r="B167" s="60"/>
      <c r="C167" s="60"/>
      <c r="D167" s="15"/>
      <c r="E167" s="18"/>
      <c r="F167" s="6"/>
      <c r="G167" s="6"/>
    </row>
    <row r="168" spans="1:7" ht="28.9" customHeight="1" x14ac:dyDescent="0.2">
      <c r="A168" s="13" t="s">
        <v>5</v>
      </c>
      <c r="B168" s="112" t="s">
        <v>83</v>
      </c>
      <c r="C168" s="60"/>
      <c r="D168" s="15"/>
      <c r="E168" s="18"/>
      <c r="F168" s="6"/>
      <c r="G168" s="6"/>
    </row>
    <row r="169" spans="1:7" x14ac:dyDescent="0.2">
      <c r="A169" s="13"/>
      <c r="B169" s="60" t="s">
        <v>79</v>
      </c>
      <c r="C169" s="60"/>
      <c r="D169" s="15" t="s">
        <v>16</v>
      </c>
      <c r="E169" s="18">
        <v>2</v>
      </c>
      <c r="F169" s="127">
        <v>0</v>
      </c>
      <c r="G169" s="6">
        <f>E169*F169</f>
        <v>0</v>
      </c>
    </row>
    <row r="170" spans="1:7" x14ac:dyDescent="0.2">
      <c r="A170" s="13"/>
      <c r="B170" s="60" t="s">
        <v>80</v>
      </c>
      <c r="C170" s="60"/>
      <c r="D170" s="15" t="s">
        <v>16</v>
      </c>
      <c r="E170" s="18">
        <v>10</v>
      </c>
      <c r="F170" s="127">
        <v>0</v>
      </c>
      <c r="G170" s="6">
        <f>E170*F170</f>
        <v>0</v>
      </c>
    </row>
    <row r="171" spans="1:7" x14ac:dyDescent="0.2">
      <c r="A171" s="13"/>
      <c r="B171" s="60"/>
      <c r="C171" s="60"/>
      <c r="D171" s="15"/>
      <c r="E171" s="18"/>
      <c r="F171" s="6"/>
      <c r="G171" s="6"/>
    </row>
    <row r="172" spans="1:7" ht="42" customHeight="1" x14ac:dyDescent="0.2">
      <c r="A172" s="13" t="s">
        <v>6</v>
      </c>
      <c r="B172" s="112" t="s">
        <v>84</v>
      </c>
      <c r="C172" s="60"/>
      <c r="D172" s="15"/>
      <c r="E172" s="18"/>
      <c r="F172" s="6"/>
      <c r="G172" s="6"/>
    </row>
    <row r="173" spans="1:7" x14ac:dyDescent="0.2">
      <c r="A173" s="13"/>
      <c r="B173" s="60" t="s">
        <v>79</v>
      </c>
      <c r="C173" s="60"/>
      <c r="D173" s="15" t="s">
        <v>16</v>
      </c>
      <c r="E173" s="18">
        <v>18</v>
      </c>
      <c r="F173" s="127">
        <v>0</v>
      </c>
      <c r="G173" s="6">
        <f>E173*F173</f>
        <v>0</v>
      </c>
    </row>
    <row r="174" spans="1:7" x14ac:dyDescent="0.2">
      <c r="A174" s="13"/>
      <c r="B174" s="60" t="s">
        <v>80</v>
      </c>
      <c r="C174" s="60"/>
      <c r="D174" s="15" t="s">
        <v>16</v>
      </c>
      <c r="E174" s="18">
        <v>62</v>
      </c>
      <c r="F174" s="127">
        <v>0</v>
      </c>
      <c r="G174" s="6">
        <f>E174*F174</f>
        <v>0</v>
      </c>
    </row>
    <row r="175" spans="1:7" x14ac:dyDescent="0.2">
      <c r="A175" s="13"/>
      <c r="B175" s="60"/>
      <c r="C175" s="60"/>
      <c r="D175" s="15"/>
      <c r="E175" s="18"/>
      <c r="F175" s="6"/>
      <c r="G175" s="6"/>
    </row>
    <row r="176" spans="1:7" ht="42" customHeight="1" x14ac:dyDescent="0.2">
      <c r="A176" s="13" t="s">
        <v>7</v>
      </c>
      <c r="B176" s="60" t="s">
        <v>58</v>
      </c>
      <c r="C176" s="60"/>
      <c r="D176" s="54"/>
      <c r="E176" s="18"/>
      <c r="F176" s="6"/>
      <c r="G176" s="6"/>
    </row>
    <row r="177" spans="1:7" x14ac:dyDescent="0.2">
      <c r="A177" s="13"/>
      <c r="B177" s="60"/>
      <c r="C177" s="60"/>
      <c r="D177" s="54" t="s">
        <v>3</v>
      </c>
      <c r="E177" s="22">
        <v>1</v>
      </c>
      <c r="F177" s="127">
        <v>0</v>
      </c>
      <c r="G177" s="9">
        <f>E177*F177</f>
        <v>0</v>
      </c>
    </row>
    <row r="178" spans="1:7" x14ac:dyDescent="0.2">
      <c r="A178" s="13"/>
      <c r="B178" s="60"/>
      <c r="C178" s="60"/>
      <c r="D178" s="54"/>
      <c r="E178" s="18"/>
      <c r="F178" s="6"/>
      <c r="G178" s="6"/>
    </row>
    <row r="179" spans="1:7" ht="42" customHeight="1" x14ac:dyDescent="0.2">
      <c r="A179" s="13" t="s">
        <v>8</v>
      </c>
      <c r="B179" s="60" t="s">
        <v>59</v>
      </c>
      <c r="C179" s="60"/>
      <c r="D179" s="54"/>
      <c r="E179" s="18"/>
      <c r="F179" s="6"/>
      <c r="G179" s="6"/>
    </row>
    <row r="180" spans="1:7" x14ac:dyDescent="0.2">
      <c r="A180" s="13"/>
      <c r="B180" s="60"/>
      <c r="C180" s="60"/>
      <c r="D180" s="54" t="s">
        <v>3</v>
      </c>
      <c r="E180" s="22">
        <v>1</v>
      </c>
      <c r="F180" s="127">
        <v>0</v>
      </c>
      <c r="G180" s="9">
        <f>E180*F180</f>
        <v>0</v>
      </c>
    </row>
    <row r="181" spans="1:7" x14ac:dyDescent="0.2">
      <c r="A181" s="13"/>
      <c r="B181" s="60"/>
      <c r="C181" s="60"/>
      <c r="D181" s="54"/>
      <c r="E181" s="18"/>
      <c r="F181" s="6"/>
      <c r="G181" s="6"/>
    </row>
    <row r="182" spans="1:7" ht="55.15" customHeight="1" x14ac:dyDescent="0.2">
      <c r="A182" s="13" t="s">
        <v>9</v>
      </c>
      <c r="B182" s="60" t="s">
        <v>42</v>
      </c>
      <c r="C182" s="60"/>
      <c r="D182" s="54"/>
      <c r="E182" s="18"/>
      <c r="F182" s="6"/>
      <c r="G182" s="6"/>
    </row>
    <row r="183" spans="1:7" x14ac:dyDescent="0.2">
      <c r="A183" s="13"/>
      <c r="B183" s="60"/>
      <c r="C183" s="110"/>
      <c r="D183" s="54" t="s">
        <v>3</v>
      </c>
      <c r="E183" s="22">
        <v>1</v>
      </c>
      <c r="F183" s="127">
        <v>0</v>
      </c>
      <c r="G183" s="9">
        <f>E183*F183</f>
        <v>0</v>
      </c>
    </row>
    <row r="184" spans="1:7" x14ac:dyDescent="0.2">
      <c r="A184" s="13"/>
      <c r="B184" s="60"/>
      <c r="C184" s="110"/>
      <c r="D184" s="54"/>
      <c r="E184" s="22"/>
      <c r="F184" s="9"/>
      <c r="G184" s="9"/>
    </row>
    <row r="185" spans="1:7" ht="28.9" customHeight="1" x14ac:dyDescent="0.2">
      <c r="A185" s="13" t="s">
        <v>13</v>
      </c>
      <c r="B185" s="60" t="s">
        <v>85</v>
      </c>
      <c r="C185" s="60"/>
      <c r="D185" s="15"/>
      <c r="E185" s="18"/>
      <c r="F185" s="6"/>
      <c r="G185" s="9"/>
    </row>
    <row r="186" spans="1:7" x14ac:dyDescent="0.2">
      <c r="A186" s="13"/>
      <c r="B186" s="60"/>
      <c r="C186" s="110"/>
      <c r="D186" s="54" t="s">
        <v>3</v>
      </c>
      <c r="E186" s="18">
        <v>4</v>
      </c>
      <c r="F186" s="128">
        <v>0</v>
      </c>
      <c r="G186" s="6">
        <f>E186*F186</f>
        <v>0</v>
      </c>
    </row>
    <row r="187" spans="1:7" x14ac:dyDescent="0.2">
      <c r="A187" s="13"/>
      <c r="B187" s="60"/>
      <c r="C187" s="110"/>
      <c r="D187" s="54"/>
      <c r="E187" s="18"/>
      <c r="F187" s="10"/>
      <c r="G187" s="6"/>
    </row>
    <row r="188" spans="1:7" ht="28.9" customHeight="1" x14ac:dyDescent="0.2">
      <c r="A188" s="13" t="s">
        <v>17</v>
      </c>
      <c r="B188" s="60" t="s">
        <v>86</v>
      </c>
      <c r="C188" s="110"/>
      <c r="D188" s="54"/>
      <c r="E188" s="18"/>
      <c r="F188" s="10"/>
      <c r="G188" s="6"/>
    </row>
    <row r="189" spans="1:7" x14ac:dyDescent="0.2">
      <c r="A189" s="13"/>
      <c r="B189" s="60"/>
      <c r="C189" s="110"/>
      <c r="D189" s="54" t="s">
        <v>10</v>
      </c>
      <c r="E189" s="18">
        <v>124</v>
      </c>
      <c r="F189" s="128">
        <v>0</v>
      </c>
      <c r="G189" s="6">
        <f>E189*F189</f>
        <v>0</v>
      </c>
    </row>
    <row r="190" spans="1:7" x14ac:dyDescent="0.2">
      <c r="A190" s="13"/>
      <c r="B190" s="60"/>
      <c r="C190" s="110"/>
      <c r="D190" s="54"/>
      <c r="E190" s="18"/>
      <c r="F190" s="10"/>
      <c r="G190" s="6"/>
    </row>
    <row r="191" spans="1:7" ht="42" customHeight="1" x14ac:dyDescent="0.2">
      <c r="A191" s="13" t="s">
        <v>18</v>
      </c>
      <c r="B191" s="67" t="s">
        <v>87</v>
      </c>
      <c r="C191" s="110"/>
      <c r="D191" s="54"/>
      <c r="E191" s="18"/>
      <c r="F191" s="10"/>
      <c r="G191" s="6"/>
    </row>
    <row r="192" spans="1:7" x14ac:dyDescent="0.2">
      <c r="A192" s="13"/>
      <c r="B192" s="60"/>
      <c r="C192" s="110"/>
      <c r="D192" s="54" t="s">
        <v>3</v>
      </c>
      <c r="E192" s="18">
        <v>2</v>
      </c>
      <c r="F192" s="128">
        <v>0</v>
      </c>
      <c r="G192" s="6">
        <f>E192*F192</f>
        <v>0</v>
      </c>
    </row>
    <row r="193" spans="1:7" x14ac:dyDescent="0.2">
      <c r="A193" s="13"/>
      <c r="B193" s="60"/>
      <c r="C193" s="110"/>
      <c r="D193" s="54"/>
      <c r="E193" s="18"/>
      <c r="F193" s="10"/>
      <c r="G193" s="6"/>
    </row>
    <row r="194" spans="1:7" ht="28.15" customHeight="1" x14ac:dyDescent="0.2">
      <c r="A194" s="13" t="s">
        <v>19</v>
      </c>
      <c r="B194" s="60" t="s">
        <v>90</v>
      </c>
      <c r="C194" s="110"/>
      <c r="D194" s="54"/>
      <c r="E194" s="18"/>
      <c r="F194" s="10"/>
      <c r="G194" s="6"/>
    </row>
    <row r="195" spans="1:7" x14ac:dyDescent="0.2">
      <c r="A195" s="13"/>
      <c r="B195" s="60"/>
      <c r="C195" s="110"/>
      <c r="D195" s="54" t="s">
        <v>3</v>
      </c>
      <c r="E195" s="18">
        <v>2</v>
      </c>
      <c r="F195" s="128">
        <v>0</v>
      </c>
      <c r="G195" s="6">
        <f>E195*F195</f>
        <v>0</v>
      </c>
    </row>
    <row r="196" spans="1:7" x14ac:dyDescent="0.2">
      <c r="A196" s="13"/>
      <c r="B196" s="60"/>
      <c r="C196" s="110"/>
      <c r="D196" s="54"/>
      <c r="E196" s="18"/>
      <c r="F196" s="10"/>
      <c r="G196" s="6"/>
    </row>
    <row r="197" spans="1:7" ht="28.9" customHeight="1" x14ac:dyDescent="0.2">
      <c r="A197" s="13" t="s">
        <v>22</v>
      </c>
      <c r="B197" s="60" t="s">
        <v>93</v>
      </c>
      <c r="C197" s="110"/>
      <c r="D197" s="54"/>
      <c r="E197" s="18"/>
      <c r="F197" s="10"/>
      <c r="G197" s="6"/>
    </row>
    <row r="198" spans="1:7" x14ac:dyDescent="0.2">
      <c r="A198" s="13"/>
      <c r="B198" s="60"/>
      <c r="C198" s="110"/>
      <c r="D198" s="54" t="s">
        <v>3</v>
      </c>
      <c r="E198" s="18">
        <v>1</v>
      </c>
      <c r="F198" s="128">
        <v>0</v>
      </c>
      <c r="G198" s="6">
        <f>E198*F198</f>
        <v>0</v>
      </c>
    </row>
    <row r="199" spans="1:7" x14ac:dyDescent="0.2">
      <c r="A199" s="13"/>
      <c r="B199" s="60"/>
      <c r="C199" s="110"/>
      <c r="D199" s="54"/>
      <c r="E199" s="18"/>
      <c r="F199" s="10"/>
      <c r="G199" s="6"/>
    </row>
    <row r="200" spans="1:7" ht="28.15" customHeight="1" x14ac:dyDescent="0.2">
      <c r="A200" s="13" t="s">
        <v>23</v>
      </c>
      <c r="B200" s="112" t="s">
        <v>60</v>
      </c>
      <c r="C200" s="60"/>
      <c r="D200" s="57"/>
      <c r="E200" s="18"/>
      <c r="F200" s="10"/>
      <c r="G200" s="6"/>
    </row>
    <row r="201" spans="1:7" x14ac:dyDescent="0.2">
      <c r="A201" s="13"/>
      <c r="B201" s="111"/>
      <c r="C201" s="110"/>
      <c r="D201" s="54" t="s">
        <v>3</v>
      </c>
      <c r="E201" s="18">
        <v>1</v>
      </c>
      <c r="F201" s="128">
        <v>0</v>
      </c>
      <c r="G201" s="6">
        <f>E201*F201</f>
        <v>0</v>
      </c>
    </row>
    <row r="202" spans="1:7" x14ac:dyDescent="0.2">
      <c r="A202" s="13"/>
      <c r="B202" s="111"/>
      <c r="C202" s="60"/>
      <c r="D202" s="57"/>
      <c r="E202" s="18"/>
      <c r="F202" s="10"/>
      <c r="G202" s="6"/>
    </row>
    <row r="203" spans="1:7" ht="15.6" customHeight="1" x14ac:dyDescent="0.2">
      <c r="A203" s="13" t="s">
        <v>24</v>
      </c>
      <c r="B203" s="112" t="s">
        <v>61</v>
      </c>
      <c r="C203" s="60"/>
      <c r="D203" s="57"/>
      <c r="E203" s="18"/>
      <c r="F203" s="10"/>
      <c r="G203" s="6"/>
    </row>
    <row r="204" spans="1:7" x14ac:dyDescent="0.2">
      <c r="A204" s="13"/>
      <c r="B204" s="60"/>
      <c r="C204" s="110"/>
      <c r="D204" s="54" t="s">
        <v>3</v>
      </c>
      <c r="E204" s="18">
        <v>1</v>
      </c>
      <c r="F204" s="128">
        <v>0</v>
      </c>
      <c r="G204" s="6">
        <f>E204*F204</f>
        <v>0</v>
      </c>
    </row>
    <row r="205" spans="1:7" x14ac:dyDescent="0.2">
      <c r="A205" s="13"/>
      <c r="B205" s="60"/>
      <c r="C205" s="60"/>
      <c r="D205" s="57"/>
      <c r="E205" s="18"/>
      <c r="F205" s="10"/>
      <c r="G205" s="6"/>
    </row>
    <row r="206" spans="1:7" ht="15.6" customHeight="1" x14ac:dyDescent="0.2">
      <c r="A206" s="13" t="s">
        <v>25</v>
      </c>
      <c r="B206" s="112" t="s">
        <v>62</v>
      </c>
      <c r="C206" s="60"/>
      <c r="D206" s="57"/>
      <c r="E206" s="18"/>
      <c r="F206" s="10"/>
      <c r="G206" s="6"/>
    </row>
    <row r="207" spans="1:7" x14ac:dyDescent="0.2">
      <c r="A207" s="13"/>
      <c r="B207" s="60"/>
      <c r="C207" s="110"/>
      <c r="D207" s="54" t="s">
        <v>3</v>
      </c>
      <c r="E207" s="18">
        <v>1</v>
      </c>
      <c r="F207" s="128">
        <v>0</v>
      </c>
      <c r="G207" s="6">
        <f>E207*F207</f>
        <v>0</v>
      </c>
    </row>
    <row r="208" spans="1:7" x14ac:dyDescent="0.2">
      <c r="A208" s="13"/>
      <c r="B208" s="60"/>
      <c r="C208" s="110"/>
      <c r="D208" s="54"/>
      <c r="E208" s="18"/>
      <c r="F208" s="10"/>
      <c r="G208" s="6"/>
    </row>
    <row r="209" spans="1:7" ht="28.15" customHeight="1" x14ac:dyDescent="0.2">
      <c r="A209" s="13" t="s">
        <v>91</v>
      </c>
      <c r="B209" s="60" t="s">
        <v>92</v>
      </c>
      <c r="C209" s="110"/>
      <c r="D209" s="54"/>
      <c r="E209" s="18"/>
      <c r="F209" s="10"/>
      <c r="G209" s="6"/>
    </row>
    <row r="210" spans="1:7" x14ac:dyDescent="0.2">
      <c r="A210" s="13"/>
      <c r="B210" s="60"/>
      <c r="C210" s="110"/>
      <c r="D210" s="54" t="s">
        <v>3</v>
      </c>
      <c r="E210" s="18">
        <v>1</v>
      </c>
      <c r="F210" s="128">
        <v>0</v>
      </c>
      <c r="G210" s="6">
        <f>E210*F210</f>
        <v>0</v>
      </c>
    </row>
    <row r="211" spans="1:7" x14ac:dyDescent="0.2">
      <c r="A211" s="13"/>
      <c r="B211" s="60"/>
      <c r="C211" s="60"/>
      <c r="D211" s="57"/>
      <c r="E211" s="18"/>
      <c r="F211" s="10"/>
      <c r="G211" s="6"/>
    </row>
    <row r="212" spans="1:7" x14ac:dyDescent="0.2">
      <c r="A212" s="64" t="s">
        <v>35</v>
      </c>
      <c r="B212" s="65" t="s">
        <v>31</v>
      </c>
      <c r="C212" s="65"/>
      <c r="D212" s="55"/>
      <c r="E212" s="20"/>
      <c r="F212" s="7"/>
      <c r="G212" s="108">
        <f>SUM(G157:G210)</f>
        <v>0</v>
      </c>
    </row>
    <row r="230" spans="1:7" s="52" customFormat="1" x14ac:dyDescent="0.2">
      <c r="A230" s="75"/>
      <c r="B230" s="77"/>
      <c r="C230" s="77"/>
      <c r="D230" s="45"/>
      <c r="E230" s="43"/>
      <c r="F230" s="10"/>
      <c r="G230" s="10"/>
    </row>
    <row r="231" spans="1:7" s="52" customFormat="1" x14ac:dyDescent="0.2">
      <c r="A231" s="75"/>
      <c r="B231" s="77"/>
      <c r="C231" s="77"/>
      <c r="D231" s="45"/>
      <c r="E231" s="43"/>
      <c r="F231" s="10"/>
      <c r="G231" s="10"/>
    </row>
    <row r="232" spans="1:7" s="52" customFormat="1" x14ac:dyDescent="0.2">
      <c r="A232" s="75"/>
      <c r="B232" s="77"/>
      <c r="C232" s="77"/>
      <c r="D232" s="45"/>
      <c r="E232" s="43"/>
      <c r="F232" s="10"/>
      <c r="G232" s="10"/>
    </row>
    <row r="233" spans="1:7" s="52" customFormat="1" x14ac:dyDescent="0.2">
      <c r="A233" s="78"/>
      <c r="B233" s="79"/>
      <c r="C233" s="79"/>
      <c r="D233" s="46"/>
      <c r="E233" s="44"/>
      <c r="F233" s="47"/>
      <c r="G233" s="47"/>
    </row>
    <row r="234" spans="1:7" s="52" customFormat="1" x14ac:dyDescent="0.2">
      <c r="A234" s="75"/>
      <c r="B234" s="63"/>
      <c r="C234" s="63"/>
      <c r="D234" s="45"/>
      <c r="E234" s="43"/>
      <c r="G234" s="50"/>
    </row>
    <row r="235" spans="1:7" s="52" customFormat="1" x14ac:dyDescent="0.2">
      <c r="A235" s="75"/>
      <c r="B235" s="63"/>
      <c r="C235" s="63"/>
      <c r="D235" s="45"/>
      <c r="E235" s="43"/>
      <c r="F235" s="10"/>
      <c r="G235" s="50"/>
    </row>
    <row r="236" spans="1:7" s="52" customFormat="1" x14ac:dyDescent="0.2">
      <c r="A236" s="75"/>
      <c r="B236" s="76"/>
      <c r="C236" s="76"/>
      <c r="D236" s="45"/>
      <c r="E236" s="43"/>
      <c r="F236" s="10"/>
      <c r="G236" s="10"/>
    </row>
    <row r="237" spans="1:7" s="52" customFormat="1" x14ac:dyDescent="0.2">
      <c r="A237" s="75"/>
      <c r="B237" s="77"/>
      <c r="C237" s="77"/>
      <c r="D237" s="45"/>
      <c r="E237" s="43"/>
      <c r="F237" s="10"/>
      <c r="G237" s="10"/>
    </row>
    <row r="238" spans="1:7" s="52" customFormat="1" x14ac:dyDescent="0.2">
      <c r="A238" s="75"/>
      <c r="B238" s="77"/>
      <c r="C238" s="77"/>
      <c r="D238" s="45"/>
      <c r="E238" s="45"/>
      <c r="F238" s="10"/>
      <c r="G238" s="48"/>
    </row>
    <row r="239" spans="1:7" s="52" customFormat="1" x14ac:dyDescent="0.2">
      <c r="A239" s="78"/>
      <c r="B239" s="77"/>
      <c r="C239" s="77"/>
      <c r="D239" s="59"/>
      <c r="E239" s="46"/>
      <c r="F239" s="49"/>
      <c r="G239" s="42"/>
    </row>
    <row r="240" spans="1:7" s="52" customFormat="1" x14ac:dyDescent="0.2">
      <c r="A240" s="75"/>
      <c r="B240" s="63"/>
      <c r="C240" s="63"/>
      <c r="D240" s="58"/>
      <c r="E240" s="31"/>
      <c r="F240" s="4"/>
      <c r="G240" s="5"/>
    </row>
    <row r="241" spans="1:7" s="52" customFormat="1" x14ac:dyDescent="0.2">
      <c r="A241" s="75"/>
      <c r="B241" s="63"/>
      <c r="C241" s="63"/>
      <c r="D241" s="58"/>
      <c r="E241" s="31"/>
      <c r="F241" s="4"/>
      <c r="G241" s="5"/>
    </row>
    <row r="1598" spans="1:7" s="12" customFormat="1" x14ac:dyDescent="0.2">
      <c r="A1598" s="75"/>
      <c r="B1598" s="63"/>
      <c r="C1598" s="63"/>
      <c r="D1598" s="58"/>
      <c r="E1598" s="31"/>
      <c r="F1598" s="4"/>
      <c r="G1598" s="5"/>
    </row>
    <row r="1599" spans="1:7" s="12" customFormat="1" x14ac:dyDescent="0.2">
      <c r="A1599" s="75"/>
      <c r="B1599" s="63"/>
      <c r="C1599" s="63"/>
      <c r="D1599" s="58"/>
      <c r="E1599" s="31"/>
      <c r="F1599" s="4"/>
      <c r="G1599" s="5"/>
    </row>
    <row r="1600" spans="1:7" s="12" customFormat="1" x14ac:dyDescent="0.2">
      <c r="A1600" s="75"/>
      <c r="B1600" s="63"/>
      <c r="C1600" s="63"/>
      <c r="D1600" s="58"/>
      <c r="E1600" s="31"/>
      <c r="F1600" s="4"/>
      <c r="G1600" s="5"/>
    </row>
    <row r="1601" spans="1:7" s="12" customFormat="1" x14ac:dyDescent="0.2">
      <c r="A1601" s="75"/>
      <c r="B1601" s="63"/>
      <c r="C1601" s="63"/>
      <c r="D1601" s="58"/>
      <c r="E1601" s="31"/>
      <c r="F1601" s="4"/>
      <c r="G1601" s="5"/>
    </row>
    <row r="1602" spans="1:7" s="12" customFormat="1" x14ac:dyDescent="0.2">
      <c r="A1602" s="75"/>
      <c r="B1602" s="63"/>
      <c r="C1602" s="63"/>
      <c r="D1602" s="58"/>
      <c r="E1602" s="31"/>
      <c r="F1602" s="4"/>
      <c r="G1602" s="5"/>
    </row>
    <row r="1603" spans="1:7" s="12" customFormat="1" x14ac:dyDescent="0.2">
      <c r="A1603" s="75"/>
      <c r="B1603" s="63"/>
      <c r="C1603" s="63"/>
      <c r="D1603" s="58"/>
      <c r="E1603" s="31"/>
      <c r="F1603" s="4"/>
      <c r="G1603" s="5"/>
    </row>
    <row r="1604" spans="1:7" s="12" customFormat="1" x14ac:dyDescent="0.2">
      <c r="A1604" s="75"/>
      <c r="B1604" s="63"/>
      <c r="C1604" s="63"/>
      <c r="D1604" s="58"/>
      <c r="E1604" s="31"/>
      <c r="F1604" s="4"/>
      <c r="G1604" s="5"/>
    </row>
    <row r="1605" spans="1:7" s="12" customFormat="1" x14ac:dyDescent="0.2">
      <c r="A1605" s="75"/>
      <c r="B1605" s="63"/>
      <c r="C1605" s="63"/>
      <c r="D1605" s="58"/>
      <c r="E1605" s="31"/>
      <c r="F1605" s="4"/>
      <c r="G1605" s="5"/>
    </row>
    <row r="1606" spans="1:7" s="12" customFormat="1" x14ac:dyDescent="0.2">
      <c r="A1606" s="75"/>
      <c r="B1606" s="63"/>
      <c r="C1606" s="63"/>
      <c r="D1606" s="58"/>
      <c r="E1606" s="31"/>
      <c r="F1606" s="4"/>
      <c r="G1606" s="5"/>
    </row>
    <row r="1607" spans="1:7" s="12" customFormat="1" x14ac:dyDescent="0.2">
      <c r="A1607" s="75"/>
      <c r="B1607" s="63"/>
      <c r="C1607" s="63"/>
      <c r="D1607" s="58"/>
      <c r="E1607" s="31"/>
      <c r="F1607" s="4"/>
      <c r="G1607" s="5"/>
    </row>
    <row r="1608" spans="1:7" s="12" customFormat="1" x14ac:dyDescent="0.2">
      <c r="A1608" s="75"/>
      <c r="B1608" s="63"/>
      <c r="C1608" s="63"/>
      <c r="D1608" s="58"/>
      <c r="E1608" s="31"/>
      <c r="F1608" s="4"/>
      <c r="G1608" s="5"/>
    </row>
    <row r="1609" spans="1:7" s="12" customFormat="1" x14ac:dyDescent="0.2">
      <c r="A1609" s="75"/>
      <c r="B1609" s="63"/>
      <c r="C1609" s="63"/>
      <c r="D1609" s="58"/>
      <c r="E1609" s="31"/>
      <c r="F1609" s="4"/>
      <c r="G1609" s="5"/>
    </row>
    <row r="1610" spans="1:7" s="12" customFormat="1" x14ac:dyDescent="0.2">
      <c r="A1610" s="75"/>
      <c r="B1610" s="63"/>
      <c r="C1610" s="63"/>
      <c r="D1610" s="58"/>
      <c r="E1610" s="31"/>
      <c r="F1610" s="4"/>
      <c r="G1610" s="5"/>
    </row>
    <row r="1611" spans="1:7" s="12" customFormat="1" x14ac:dyDescent="0.2">
      <c r="A1611" s="75"/>
      <c r="B1611" s="63"/>
      <c r="C1611" s="63"/>
      <c r="D1611" s="58"/>
      <c r="E1611" s="31"/>
      <c r="F1611" s="4"/>
      <c r="G1611" s="5"/>
    </row>
    <row r="1612" spans="1:7" s="12" customFormat="1" x14ac:dyDescent="0.2">
      <c r="A1612" s="75"/>
      <c r="B1612" s="63"/>
      <c r="C1612" s="63"/>
      <c r="D1612" s="58"/>
      <c r="E1612" s="31"/>
      <c r="F1612" s="4"/>
      <c r="G1612" s="5"/>
    </row>
    <row r="1613" spans="1:7" s="12" customFormat="1" x14ac:dyDescent="0.2">
      <c r="A1613" s="75"/>
      <c r="B1613" s="63"/>
      <c r="C1613" s="63"/>
      <c r="D1613" s="58"/>
      <c r="E1613" s="31"/>
      <c r="F1613" s="4"/>
      <c r="G1613" s="5"/>
    </row>
    <row r="1614" spans="1:7" s="12" customFormat="1" x14ac:dyDescent="0.2">
      <c r="A1614" s="75"/>
      <c r="B1614" s="63"/>
      <c r="C1614" s="63"/>
      <c r="D1614" s="58"/>
      <c r="E1614" s="31"/>
      <c r="F1614" s="4"/>
      <c r="G1614" s="5"/>
    </row>
    <row r="1615" spans="1:7" s="12" customFormat="1" x14ac:dyDescent="0.2">
      <c r="A1615" s="75"/>
      <c r="B1615" s="63"/>
      <c r="C1615" s="63"/>
      <c r="D1615" s="58"/>
      <c r="E1615" s="31"/>
      <c r="F1615" s="4"/>
      <c r="G1615" s="5"/>
    </row>
    <row r="1616" spans="1:7" s="12" customFormat="1" x14ac:dyDescent="0.2">
      <c r="A1616" s="75"/>
      <c r="B1616" s="63"/>
      <c r="C1616" s="63"/>
      <c r="D1616" s="58"/>
      <c r="E1616" s="31"/>
      <c r="F1616" s="4"/>
      <c r="G1616" s="5"/>
    </row>
    <row r="1617" spans="1:7" s="12" customFormat="1" x14ac:dyDescent="0.2">
      <c r="A1617" s="75"/>
      <c r="B1617" s="63"/>
      <c r="C1617" s="63"/>
      <c r="D1617" s="58"/>
      <c r="E1617" s="31"/>
      <c r="F1617" s="4"/>
      <c r="G1617" s="5"/>
    </row>
    <row r="1618" spans="1:7" s="12" customFormat="1" x14ac:dyDescent="0.2">
      <c r="A1618" s="75"/>
      <c r="B1618" s="63"/>
      <c r="C1618" s="63"/>
      <c r="D1618" s="58"/>
      <c r="E1618" s="31"/>
      <c r="F1618" s="4"/>
      <c r="G1618" s="5"/>
    </row>
    <row r="1619" spans="1:7" s="12" customFormat="1" x14ac:dyDescent="0.2">
      <c r="A1619" s="75"/>
      <c r="B1619" s="63"/>
      <c r="C1619" s="63"/>
      <c r="D1619" s="58"/>
      <c r="E1619" s="31"/>
      <c r="F1619" s="4"/>
      <c r="G1619" s="5"/>
    </row>
    <row r="1620" spans="1:7" s="12" customFormat="1" x14ac:dyDescent="0.2">
      <c r="A1620" s="75"/>
      <c r="B1620" s="63"/>
      <c r="C1620" s="63"/>
      <c r="D1620" s="58"/>
      <c r="E1620" s="31"/>
      <c r="F1620" s="4"/>
      <c r="G1620" s="5"/>
    </row>
    <row r="1621" spans="1:7" s="12" customFormat="1" x14ac:dyDescent="0.2">
      <c r="A1621" s="75"/>
      <c r="B1621" s="63"/>
      <c r="C1621" s="63"/>
      <c r="D1621" s="58"/>
      <c r="E1621" s="31"/>
      <c r="F1621" s="4"/>
      <c r="G1621" s="5"/>
    </row>
    <row r="1622" spans="1:7" s="12" customFormat="1" x14ac:dyDescent="0.2">
      <c r="A1622" s="75"/>
      <c r="B1622" s="63"/>
      <c r="C1622" s="63"/>
      <c r="D1622" s="58"/>
      <c r="E1622" s="31"/>
      <c r="F1622" s="4"/>
      <c r="G1622" s="5"/>
    </row>
    <row r="1623" spans="1:7" s="12" customFormat="1" x14ac:dyDescent="0.2">
      <c r="A1623" s="75"/>
      <c r="B1623" s="63"/>
      <c r="C1623" s="63"/>
      <c r="D1623" s="58"/>
      <c r="E1623" s="31"/>
      <c r="F1623" s="4"/>
      <c r="G1623" s="5"/>
    </row>
    <row r="1624" spans="1:7" s="12" customFormat="1" x14ac:dyDescent="0.2">
      <c r="A1624" s="75"/>
      <c r="B1624" s="63"/>
      <c r="C1624" s="63"/>
      <c r="D1624" s="58"/>
      <c r="E1624" s="31"/>
      <c r="F1624" s="4"/>
      <c r="G1624" s="5"/>
    </row>
    <row r="1625" spans="1:7" s="12" customFormat="1" x14ac:dyDescent="0.2">
      <c r="A1625" s="75"/>
      <c r="B1625" s="63"/>
      <c r="C1625" s="63"/>
      <c r="D1625" s="58"/>
      <c r="E1625" s="31"/>
      <c r="F1625" s="4"/>
      <c r="G1625" s="5"/>
    </row>
    <row r="1626" spans="1:7" s="12" customFormat="1" x14ac:dyDescent="0.2">
      <c r="A1626" s="75"/>
      <c r="B1626" s="63"/>
      <c r="C1626" s="63"/>
      <c r="D1626" s="58"/>
      <c r="E1626" s="31"/>
      <c r="F1626" s="4"/>
      <c r="G1626" s="5"/>
    </row>
    <row r="1627" spans="1:7" s="12" customFormat="1" x14ac:dyDescent="0.2">
      <c r="A1627" s="75"/>
      <c r="B1627" s="63"/>
      <c r="C1627" s="63"/>
      <c r="D1627" s="58"/>
      <c r="E1627" s="31"/>
      <c r="F1627" s="4"/>
      <c r="G1627" s="5"/>
    </row>
    <row r="1628" spans="1:7" s="12" customFormat="1" x14ac:dyDescent="0.2">
      <c r="A1628" s="75"/>
      <c r="B1628" s="63"/>
      <c r="C1628" s="63"/>
      <c r="D1628" s="58"/>
      <c r="E1628" s="31"/>
      <c r="F1628" s="4"/>
      <c r="G1628" s="5"/>
    </row>
    <row r="1629" spans="1:7" s="12" customFormat="1" x14ac:dyDescent="0.2">
      <c r="A1629" s="75"/>
      <c r="B1629" s="63"/>
      <c r="C1629" s="63"/>
      <c r="D1629" s="58"/>
      <c r="E1629" s="31"/>
      <c r="F1629" s="4"/>
      <c r="G1629" s="5"/>
    </row>
    <row r="1630" spans="1:7" s="12" customFormat="1" x14ac:dyDescent="0.2">
      <c r="A1630" s="75"/>
      <c r="B1630" s="63"/>
      <c r="C1630" s="63"/>
      <c r="D1630" s="58"/>
      <c r="E1630" s="31"/>
      <c r="F1630" s="4"/>
      <c r="G1630" s="5"/>
    </row>
    <row r="1631" spans="1:7" s="12" customFormat="1" x14ac:dyDescent="0.2">
      <c r="A1631" s="75"/>
      <c r="B1631" s="63"/>
      <c r="C1631" s="63"/>
      <c r="D1631" s="58"/>
      <c r="E1631" s="31"/>
      <c r="F1631" s="4"/>
      <c r="G1631" s="5"/>
    </row>
    <row r="1632" spans="1:7" s="12" customFormat="1" x14ac:dyDescent="0.2">
      <c r="A1632" s="75"/>
      <c r="B1632" s="63"/>
      <c r="C1632" s="63"/>
      <c r="D1632" s="58"/>
      <c r="E1632" s="31"/>
      <c r="F1632" s="4"/>
      <c r="G1632" s="5"/>
    </row>
    <row r="1633" spans="1:7" s="12" customFormat="1" x14ac:dyDescent="0.2">
      <c r="A1633" s="75"/>
      <c r="B1633" s="63"/>
      <c r="C1633" s="63"/>
      <c r="D1633" s="58"/>
      <c r="E1633" s="31"/>
      <c r="F1633" s="4"/>
      <c r="G1633" s="5"/>
    </row>
    <row r="1634" spans="1:7" s="12" customFormat="1" x14ac:dyDescent="0.2">
      <c r="A1634" s="75"/>
      <c r="B1634" s="63"/>
      <c r="C1634" s="63"/>
      <c r="D1634" s="58"/>
      <c r="E1634" s="31"/>
      <c r="F1634" s="4"/>
      <c r="G1634" s="5"/>
    </row>
    <row r="1635" spans="1:7" s="12" customFormat="1" x14ac:dyDescent="0.2">
      <c r="A1635" s="75"/>
      <c r="B1635" s="63"/>
      <c r="C1635" s="63"/>
      <c r="D1635" s="58"/>
      <c r="E1635" s="31"/>
      <c r="F1635" s="4"/>
      <c r="G1635" s="5"/>
    </row>
    <row r="1636" spans="1:7" s="12" customFormat="1" x14ac:dyDescent="0.2">
      <c r="A1636" s="75"/>
      <c r="B1636" s="63"/>
      <c r="C1636" s="63"/>
      <c r="D1636" s="58"/>
      <c r="E1636" s="31"/>
      <c r="F1636" s="4"/>
      <c r="G1636" s="5"/>
    </row>
    <row r="1637" spans="1:7" s="12" customFormat="1" x14ac:dyDescent="0.2">
      <c r="A1637" s="75"/>
      <c r="B1637" s="63"/>
      <c r="C1637" s="63"/>
      <c r="D1637" s="58"/>
      <c r="E1637" s="31"/>
      <c r="F1637" s="4"/>
      <c r="G1637" s="5"/>
    </row>
    <row r="1638" spans="1:7" s="12" customFormat="1" x14ac:dyDescent="0.2">
      <c r="A1638" s="75"/>
      <c r="B1638" s="63"/>
      <c r="C1638" s="63"/>
      <c r="D1638" s="58"/>
      <c r="E1638" s="31"/>
      <c r="F1638" s="4"/>
      <c r="G1638" s="5"/>
    </row>
    <row r="1639" spans="1:7" s="12" customFormat="1" x14ac:dyDescent="0.2">
      <c r="A1639" s="75"/>
      <c r="B1639" s="63"/>
      <c r="C1639" s="63"/>
      <c r="D1639" s="58"/>
      <c r="E1639" s="31"/>
      <c r="F1639" s="4"/>
      <c r="G1639" s="5"/>
    </row>
    <row r="1640" spans="1:7" s="12" customFormat="1" x14ac:dyDescent="0.2">
      <c r="A1640" s="75"/>
      <c r="B1640" s="63"/>
      <c r="C1640" s="63"/>
      <c r="D1640" s="58"/>
      <c r="E1640" s="31"/>
      <c r="F1640" s="4"/>
      <c r="G1640" s="5"/>
    </row>
    <row r="1641" spans="1:7" s="12" customFormat="1" x14ac:dyDescent="0.2">
      <c r="A1641" s="75"/>
      <c r="B1641" s="63"/>
      <c r="C1641" s="63"/>
      <c r="D1641" s="58"/>
      <c r="E1641" s="31"/>
      <c r="F1641" s="4"/>
      <c r="G1641" s="5"/>
    </row>
    <row r="1642" spans="1:7" s="12" customFormat="1" x14ac:dyDescent="0.2">
      <c r="A1642" s="75"/>
      <c r="B1642" s="63"/>
      <c r="C1642" s="63"/>
      <c r="D1642" s="58"/>
      <c r="E1642" s="31"/>
      <c r="F1642" s="4"/>
      <c r="G1642" s="5"/>
    </row>
    <row r="1643" spans="1:7" s="12" customFormat="1" x14ac:dyDescent="0.2">
      <c r="A1643" s="75"/>
      <c r="B1643" s="63"/>
      <c r="C1643" s="63"/>
      <c r="D1643" s="58"/>
      <c r="E1643" s="31"/>
      <c r="F1643" s="4"/>
      <c r="G1643" s="5"/>
    </row>
    <row r="1644" spans="1:7" s="12" customFormat="1" x14ac:dyDescent="0.2">
      <c r="A1644" s="75"/>
      <c r="B1644" s="63"/>
      <c r="C1644" s="63"/>
      <c r="D1644" s="58"/>
      <c r="E1644" s="31"/>
      <c r="F1644" s="4"/>
      <c r="G1644" s="5"/>
    </row>
  </sheetData>
  <mergeCells count="9">
    <mergeCell ref="B89:F89"/>
    <mergeCell ref="B79:F79"/>
    <mergeCell ref="B88:F88"/>
    <mergeCell ref="B108:F108"/>
    <mergeCell ref="B104:G104"/>
    <mergeCell ref="B100:F100"/>
    <mergeCell ref="B101:F101"/>
    <mergeCell ref="B103:F103"/>
    <mergeCell ref="B106:F106"/>
  </mergeCells>
  <phoneticPr fontId="2" type="noConversion"/>
  <pageMargins left="0.98425196850393704" right="0.59055118110236227" top="0.78740157480314965" bottom="0.78740157480314965" header="0" footer="0"/>
  <pageSetup paperSize="9" scale="95" orientation="portrait" r:id="rId1"/>
  <headerFooter alignWithMargins="0">
    <oddFooter xml:space="preserve">&amp;L&amp;"Tahoma,Navadno"&amp;8
&amp;C&amp;"FuturaTEEDem,Običajno"&amp;8Vizura - Vitez d.o.o.&amp;"Futura,Običajno"
&amp;R&amp;"FuturaTEE,Običajno"&amp;8List št. &amp;P
</oddFooter>
  </headerFooter>
  <rowBreaks count="6" manualBreakCount="6">
    <brk id="47" max="16383" man="1"/>
    <brk id="58" max="16383" man="1"/>
    <brk id="117" max="16383" man="1"/>
    <brk id="137" max="16383" man="1"/>
    <brk id="153" max="16383" man="1"/>
    <brk id="2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3"/>
  <sheetViews>
    <sheetView tabSelected="1" view="pageBreakPreview" zoomScale="130" zoomScaleNormal="100" zoomScaleSheetLayoutView="130" workbookViewId="0">
      <selection activeCell="D10" sqref="D10"/>
    </sheetView>
  </sheetViews>
  <sheetFormatPr defaultColWidth="9.140625" defaultRowHeight="12.75" x14ac:dyDescent="0.2"/>
  <cols>
    <col min="1" max="1" width="3.7109375" style="73" customWidth="1"/>
    <col min="2" max="2" width="38.7109375" style="63" customWidth="1"/>
    <col min="3" max="3" width="8.42578125" style="53" bestFit="1" customWidth="1"/>
    <col min="4" max="4" width="10.140625" style="24" bestFit="1" customWidth="1"/>
    <col min="5" max="5" width="11.28515625" style="2" bestFit="1" customWidth="1"/>
    <col min="6" max="6" width="11.85546875" style="3" bestFit="1" customWidth="1"/>
    <col min="7" max="7" width="9.140625" style="1"/>
    <col min="8" max="8" width="11.5703125" style="1" bestFit="1" customWidth="1"/>
    <col min="9" max="16384" width="9.140625" style="1"/>
  </cols>
  <sheetData>
    <row r="1" spans="1:6" x14ac:dyDescent="0.2">
      <c r="A1" s="64" t="s">
        <v>127</v>
      </c>
      <c r="B1" s="65"/>
      <c r="C1" s="55"/>
      <c r="D1" s="26"/>
      <c r="E1" s="7"/>
      <c r="F1" s="8"/>
    </row>
    <row r="2" spans="1:6" s="12" customFormat="1" x14ac:dyDescent="0.2">
      <c r="A2" s="78"/>
      <c r="B2" s="82"/>
      <c r="C2" s="58"/>
      <c r="D2" s="31"/>
      <c r="E2" s="10"/>
      <c r="F2" s="10"/>
    </row>
    <row r="3" spans="1:6" s="16" customFormat="1" x14ac:dyDescent="0.2">
      <c r="A3" s="13"/>
      <c r="B3" s="66"/>
      <c r="C3" s="56"/>
      <c r="D3" s="27"/>
      <c r="E3" s="17"/>
      <c r="F3" s="61"/>
    </row>
    <row r="4" spans="1:6" x14ac:dyDescent="0.2">
      <c r="A4" s="64" t="s">
        <v>63</v>
      </c>
      <c r="B4" s="65"/>
      <c r="C4" s="55"/>
      <c r="D4" s="26"/>
      <c r="E4" s="7"/>
      <c r="F4" s="8"/>
    </row>
    <row r="6" spans="1:6" x14ac:dyDescent="0.2">
      <c r="A6" s="13" t="s">
        <v>36</v>
      </c>
      <c r="B6" s="60" t="s">
        <v>32</v>
      </c>
      <c r="D6" s="28"/>
      <c r="E6" s="6"/>
      <c r="F6" s="6">
        <f>Predračun!G57</f>
        <v>0</v>
      </c>
    </row>
    <row r="7" spans="1:6" s="16" customFormat="1" x14ac:dyDescent="0.2">
      <c r="A7" s="13" t="s">
        <v>37</v>
      </c>
      <c r="B7" s="66" t="s">
        <v>11</v>
      </c>
      <c r="C7" s="56"/>
      <c r="D7" s="28"/>
      <c r="E7" s="17"/>
      <c r="F7" s="6">
        <f>Predračun!G116</f>
        <v>0</v>
      </c>
    </row>
    <row r="8" spans="1:6" s="16" customFormat="1" x14ac:dyDescent="0.2">
      <c r="A8" s="13" t="s">
        <v>38</v>
      </c>
      <c r="B8" s="66" t="s">
        <v>12</v>
      </c>
      <c r="C8" s="53"/>
      <c r="D8" s="37"/>
      <c r="E8" s="1"/>
      <c r="F8" s="6">
        <f>Predračun!G136</f>
        <v>0</v>
      </c>
    </row>
    <row r="9" spans="1:6" s="16" customFormat="1" x14ac:dyDescent="0.2">
      <c r="A9" s="13" t="s">
        <v>39</v>
      </c>
      <c r="B9" s="66" t="s">
        <v>29</v>
      </c>
      <c r="C9" s="56"/>
      <c r="D9" s="27"/>
      <c r="E9" s="17"/>
      <c r="F9" s="61">
        <f>Predračun!G152</f>
        <v>0</v>
      </c>
    </row>
    <row r="10" spans="1:6" x14ac:dyDescent="0.2">
      <c r="A10" s="13" t="s">
        <v>35</v>
      </c>
      <c r="B10" s="67" t="s">
        <v>0</v>
      </c>
      <c r="C10" s="15"/>
      <c r="D10" s="32"/>
      <c r="E10" s="9"/>
      <c r="F10" s="6">
        <f>Predračun!G212</f>
        <v>0</v>
      </c>
    </row>
    <row r="11" spans="1:6" x14ac:dyDescent="0.2">
      <c r="A11" s="13"/>
      <c r="B11" s="67"/>
      <c r="C11" s="15"/>
      <c r="D11" s="25"/>
      <c r="E11" s="9"/>
      <c r="F11" s="9"/>
    </row>
    <row r="12" spans="1:6" x14ac:dyDescent="0.2">
      <c r="A12" s="132" t="s">
        <v>129</v>
      </c>
      <c r="B12" s="133"/>
      <c r="C12" s="134"/>
      <c r="D12" s="135"/>
      <c r="E12" s="136"/>
      <c r="F12" s="137">
        <f>SUM(F6:F10)</f>
        <v>0</v>
      </c>
    </row>
    <row r="13" spans="1:6" x14ac:dyDescent="0.2">
      <c r="A13" s="138"/>
      <c r="B13" s="139"/>
      <c r="C13" s="140"/>
      <c r="D13" s="141"/>
      <c r="E13" s="142"/>
      <c r="F13" s="142"/>
    </row>
    <row r="14" spans="1:6" x14ac:dyDescent="0.2">
      <c r="A14" s="132" t="s">
        <v>33</v>
      </c>
      <c r="B14" s="133"/>
      <c r="C14" s="134"/>
      <c r="D14" s="135"/>
      <c r="E14" s="136"/>
      <c r="F14" s="137">
        <f>F12*0.05</f>
        <v>0</v>
      </c>
    </row>
    <row r="15" spans="1:6" x14ac:dyDescent="0.2">
      <c r="A15" s="62"/>
      <c r="B15" s="143"/>
      <c r="C15" s="144"/>
      <c r="D15" s="145"/>
      <c r="E15" s="47"/>
      <c r="F15" s="47"/>
    </row>
    <row r="16" spans="1:6" x14ac:dyDescent="0.2">
      <c r="A16" s="64" t="s">
        <v>128</v>
      </c>
      <c r="B16" s="146"/>
      <c r="C16" s="55"/>
      <c r="D16" s="26"/>
      <c r="E16" s="7"/>
      <c r="F16" s="108">
        <f>SUM(F12:F14)</f>
        <v>0</v>
      </c>
    </row>
    <row r="17" spans="1:6" s="12" customFormat="1" x14ac:dyDescent="0.2">
      <c r="A17" s="78"/>
      <c r="B17" s="82"/>
      <c r="C17" s="58"/>
      <c r="D17" s="31"/>
      <c r="E17" s="10"/>
      <c r="F17" s="47"/>
    </row>
    <row r="18" spans="1:6" s="12" customFormat="1" x14ac:dyDescent="0.2">
      <c r="A18" s="152" t="s">
        <v>130</v>
      </c>
      <c r="B18" s="147"/>
      <c r="C18" s="148" t="s">
        <v>131</v>
      </c>
      <c r="D18" s="149">
        <v>0</v>
      </c>
      <c r="E18" s="150" t="s">
        <v>132</v>
      </c>
      <c r="F18" s="151">
        <f>D18*F16</f>
        <v>0</v>
      </c>
    </row>
    <row r="19" spans="1:6" x14ac:dyDescent="0.2">
      <c r="A19" s="75"/>
      <c r="B19" s="106"/>
      <c r="C19" s="50"/>
      <c r="D19" s="22"/>
      <c r="E19" s="10"/>
      <c r="F19" s="10"/>
    </row>
    <row r="20" spans="1:6" x14ac:dyDescent="0.2">
      <c r="A20" s="152" t="s">
        <v>133</v>
      </c>
      <c r="B20" s="153"/>
      <c r="C20" s="154"/>
      <c r="D20" s="155"/>
      <c r="E20" s="156"/>
      <c r="F20" s="151">
        <f>F16-F18</f>
        <v>0</v>
      </c>
    </row>
    <row r="21" spans="1:6" x14ac:dyDescent="0.2">
      <c r="A21" s="78"/>
      <c r="B21" s="82"/>
      <c r="C21" s="58"/>
      <c r="D21" s="31"/>
      <c r="E21" s="10"/>
      <c r="F21" s="10"/>
    </row>
    <row r="22" spans="1:6" x14ac:dyDescent="0.2">
      <c r="A22" s="152" t="s">
        <v>134</v>
      </c>
      <c r="B22" s="157"/>
      <c r="C22" s="148" t="s">
        <v>131</v>
      </c>
      <c r="D22" s="149">
        <v>0.22</v>
      </c>
      <c r="E22" s="158" t="s">
        <v>132</v>
      </c>
      <c r="F22" s="159">
        <f>F20*D22</f>
        <v>0</v>
      </c>
    </row>
    <row r="23" spans="1:6" x14ac:dyDescent="0.2">
      <c r="A23" s="78"/>
      <c r="C23" s="58"/>
      <c r="D23" s="113"/>
      <c r="E23" s="10"/>
      <c r="F23" s="10"/>
    </row>
    <row r="24" spans="1:6" x14ac:dyDescent="0.2">
      <c r="A24" s="152" t="s">
        <v>135</v>
      </c>
      <c r="B24" s="160"/>
      <c r="C24" s="161"/>
      <c r="D24" s="162"/>
      <c r="E24" s="163"/>
      <c r="F24" s="164">
        <f>F20+F22</f>
        <v>0</v>
      </c>
    </row>
    <row r="25" spans="1:6" x14ac:dyDescent="0.2">
      <c r="A25" s="78"/>
      <c r="B25" s="89"/>
      <c r="C25" s="58"/>
      <c r="D25" s="117"/>
      <c r="E25" s="52"/>
      <c r="F25" s="10"/>
    </row>
    <row r="26" spans="1:6" x14ac:dyDescent="0.2">
      <c r="A26" s="75"/>
      <c r="B26" s="89"/>
      <c r="C26" s="114"/>
      <c r="D26" s="118"/>
      <c r="E26" s="115"/>
      <c r="F26" s="116"/>
    </row>
    <row r="27" spans="1:6" x14ac:dyDescent="0.2">
      <c r="A27" s="75"/>
      <c r="B27" s="106"/>
      <c r="C27" s="50"/>
      <c r="D27" s="119"/>
      <c r="E27" s="10"/>
      <c r="F27" s="10"/>
    </row>
    <row r="28" spans="1:6" x14ac:dyDescent="0.2">
      <c r="A28" s="75"/>
      <c r="B28" s="106"/>
      <c r="C28" s="50"/>
      <c r="D28" s="120"/>
      <c r="E28" s="10"/>
      <c r="F28" s="10"/>
    </row>
    <row r="29" spans="1:6" x14ac:dyDescent="0.2">
      <c r="A29" s="75"/>
      <c r="B29" s="106"/>
      <c r="C29" s="50"/>
      <c r="D29" s="31"/>
      <c r="E29" s="10"/>
      <c r="F29" s="10"/>
    </row>
    <row r="30" spans="1:6" x14ac:dyDescent="0.2">
      <c r="A30" s="78"/>
      <c r="B30" s="82"/>
      <c r="C30" s="58"/>
      <c r="D30" s="31"/>
      <c r="E30" s="10"/>
      <c r="F30" s="47"/>
    </row>
    <row r="31" spans="1:6" x14ac:dyDescent="0.2">
      <c r="A31" s="75"/>
      <c r="B31" s="106"/>
      <c r="C31" s="50"/>
      <c r="D31" s="31"/>
      <c r="E31" s="10"/>
      <c r="F31" s="10"/>
    </row>
    <row r="32" spans="1:6" x14ac:dyDescent="0.2">
      <c r="A32" s="78"/>
      <c r="B32" s="82"/>
      <c r="C32" s="58"/>
      <c r="D32" s="31"/>
      <c r="E32" s="10"/>
      <c r="F32" s="47"/>
    </row>
    <row r="33" spans="1:6" x14ac:dyDescent="0.2">
      <c r="A33" s="78"/>
      <c r="B33" s="88"/>
      <c r="C33" s="121"/>
      <c r="D33" s="122"/>
      <c r="E33" s="47"/>
      <c r="F33" s="47"/>
    </row>
    <row r="34" spans="1:6" x14ac:dyDescent="0.2">
      <c r="A34" s="78"/>
      <c r="B34" s="82"/>
      <c r="C34" s="58"/>
      <c r="D34" s="31"/>
      <c r="E34" s="10"/>
      <c r="F34" s="47"/>
    </row>
    <row r="35" spans="1:6" x14ac:dyDescent="0.2">
      <c r="A35" s="75"/>
      <c r="C35" s="58"/>
      <c r="D35" s="31"/>
      <c r="E35" s="10"/>
      <c r="F35" s="10"/>
    </row>
    <row r="36" spans="1:6" x14ac:dyDescent="0.2">
      <c r="A36" s="75"/>
      <c r="C36" s="50"/>
      <c r="D36" s="31"/>
      <c r="E36" s="10"/>
      <c r="F36" s="10"/>
    </row>
    <row r="37" spans="1:6" x14ac:dyDescent="0.2">
      <c r="A37" s="75"/>
      <c r="C37" s="50"/>
      <c r="D37" s="22"/>
      <c r="E37" s="10"/>
      <c r="F37" s="10"/>
    </row>
    <row r="38" spans="1:6" x14ac:dyDescent="0.2">
      <c r="A38" s="75"/>
      <c r="C38" s="50"/>
      <c r="D38" s="22"/>
      <c r="E38" s="10"/>
      <c r="F38" s="10"/>
    </row>
    <row r="39" spans="1:6" x14ac:dyDescent="0.2">
      <c r="A39" s="75"/>
      <c r="C39" s="50"/>
      <c r="D39" s="83"/>
      <c r="E39" s="10"/>
      <c r="F39" s="10"/>
    </row>
    <row r="40" spans="1:6" x14ac:dyDescent="0.2">
      <c r="A40" s="75"/>
      <c r="C40" s="50"/>
      <c r="D40" s="22"/>
      <c r="E40" s="10"/>
      <c r="F40" s="10"/>
    </row>
    <row r="41" spans="1:6" x14ac:dyDescent="0.2">
      <c r="A41" s="75"/>
      <c r="C41" s="50"/>
      <c r="D41" s="83"/>
      <c r="E41" s="10"/>
      <c r="F41" s="10"/>
    </row>
    <row r="42" spans="1:6" x14ac:dyDescent="0.2">
      <c r="A42" s="75"/>
      <c r="C42" s="50"/>
      <c r="D42" s="22"/>
      <c r="E42" s="10"/>
      <c r="F42" s="10"/>
    </row>
    <row r="43" spans="1:6" x14ac:dyDescent="0.2">
      <c r="A43" s="75"/>
      <c r="C43" s="50"/>
      <c r="D43" s="22"/>
      <c r="E43" s="10"/>
      <c r="F43" s="10"/>
    </row>
    <row r="44" spans="1:6" x14ac:dyDescent="0.2">
      <c r="A44" s="75"/>
      <c r="C44" s="50"/>
      <c r="D44" s="22"/>
      <c r="E44" s="10"/>
      <c r="F44" s="10"/>
    </row>
    <row r="45" spans="1:6" x14ac:dyDescent="0.2">
      <c r="A45" s="75"/>
      <c r="C45" s="50"/>
      <c r="D45" s="83"/>
      <c r="E45" s="10"/>
      <c r="F45" s="10"/>
    </row>
    <row r="46" spans="1:6" x14ac:dyDescent="0.2">
      <c r="A46" s="75"/>
      <c r="C46" s="50"/>
      <c r="D46" s="83"/>
      <c r="E46" s="10"/>
      <c r="F46" s="10"/>
    </row>
    <row r="47" spans="1:6" x14ac:dyDescent="0.2">
      <c r="A47" s="75"/>
      <c r="B47" s="84"/>
      <c r="C47" s="50"/>
      <c r="D47" s="83"/>
      <c r="E47" s="10"/>
      <c r="F47" s="10"/>
    </row>
    <row r="48" spans="1:6" x14ac:dyDescent="0.2">
      <c r="A48" s="75"/>
      <c r="B48" s="84"/>
      <c r="C48" s="50"/>
      <c r="D48" s="83"/>
      <c r="E48" s="10"/>
      <c r="F48" s="10"/>
    </row>
    <row r="49" spans="1:11" x14ac:dyDescent="0.2">
      <c r="A49" s="78"/>
      <c r="B49" s="82"/>
      <c r="C49" s="58"/>
      <c r="D49" s="22"/>
      <c r="E49" s="10"/>
      <c r="F49" s="47"/>
    </row>
    <row r="50" spans="1:11" x14ac:dyDescent="0.2">
      <c r="A50" s="75"/>
      <c r="C50" s="58"/>
      <c r="D50" s="22"/>
      <c r="E50" s="10"/>
      <c r="F50" s="10"/>
    </row>
    <row r="51" spans="1:11" x14ac:dyDescent="0.2">
      <c r="A51" s="75"/>
      <c r="C51" s="58"/>
      <c r="D51" s="22"/>
      <c r="E51" s="10"/>
      <c r="F51" s="10"/>
    </row>
    <row r="52" spans="1:11" x14ac:dyDescent="0.2">
      <c r="A52" s="78"/>
      <c r="B52" s="82"/>
      <c r="C52" s="58"/>
      <c r="D52" s="22"/>
      <c r="E52" s="10"/>
      <c r="F52" s="10"/>
    </row>
    <row r="53" spans="1:11" x14ac:dyDescent="0.2">
      <c r="A53" s="75"/>
      <c r="C53" s="58"/>
      <c r="D53" s="22"/>
      <c r="E53" s="10"/>
      <c r="F53" s="10"/>
    </row>
    <row r="54" spans="1:11" x14ac:dyDescent="0.2">
      <c r="A54" s="75"/>
      <c r="C54" s="50"/>
      <c r="D54" s="22"/>
      <c r="E54" s="10"/>
      <c r="F54" s="10"/>
    </row>
    <row r="55" spans="1:11" s="12" customFormat="1" x14ac:dyDescent="0.2">
      <c r="A55" s="75"/>
      <c r="B55" s="63"/>
      <c r="C55" s="50"/>
      <c r="D55" s="83"/>
      <c r="E55" s="83"/>
      <c r="F55" s="10"/>
      <c r="K55" s="9"/>
    </row>
    <row r="56" spans="1:11" s="12" customFormat="1" x14ac:dyDescent="0.2">
      <c r="A56" s="75"/>
      <c r="B56" s="63"/>
      <c r="C56" s="50"/>
      <c r="D56" s="83"/>
      <c r="E56" s="10"/>
      <c r="F56" s="10"/>
    </row>
    <row r="57" spans="1:11" x14ac:dyDescent="0.2">
      <c r="A57" s="75"/>
      <c r="C57" s="50"/>
      <c r="D57" s="83"/>
      <c r="E57" s="10"/>
      <c r="F57" s="10"/>
    </row>
    <row r="58" spans="1:11" x14ac:dyDescent="0.2">
      <c r="A58" s="75"/>
      <c r="C58" s="50"/>
      <c r="D58" s="22"/>
      <c r="E58" s="10"/>
      <c r="F58" s="10"/>
    </row>
    <row r="59" spans="1:11" x14ac:dyDescent="0.2">
      <c r="A59" s="75"/>
      <c r="C59" s="50"/>
      <c r="D59" s="22"/>
      <c r="E59" s="10"/>
      <c r="F59" s="10"/>
    </row>
    <row r="60" spans="1:11" x14ac:dyDescent="0.2">
      <c r="A60" s="75"/>
      <c r="C60" s="50"/>
      <c r="D60" s="22"/>
      <c r="E60" s="10"/>
      <c r="F60" s="10"/>
    </row>
    <row r="61" spans="1:11" x14ac:dyDescent="0.2">
      <c r="A61" s="75"/>
      <c r="C61" s="50"/>
      <c r="D61" s="83"/>
      <c r="E61" s="10"/>
      <c r="F61" s="10"/>
    </row>
    <row r="62" spans="1:11" s="12" customFormat="1" x14ac:dyDescent="0.2">
      <c r="A62" s="75"/>
      <c r="B62" s="63"/>
      <c r="C62" s="50"/>
      <c r="D62" s="22"/>
      <c r="E62" s="10"/>
      <c r="F62" s="10"/>
    </row>
    <row r="63" spans="1:11" x14ac:dyDescent="0.2">
      <c r="A63" s="75"/>
      <c r="C63" s="50"/>
      <c r="D63" s="83"/>
      <c r="E63" s="10"/>
      <c r="F63" s="10"/>
    </row>
    <row r="64" spans="1:11" x14ac:dyDescent="0.2">
      <c r="A64" s="75"/>
      <c r="C64" s="50"/>
      <c r="D64" s="22"/>
      <c r="E64" s="10"/>
      <c r="F64" s="10"/>
    </row>
    <row r="65" spans="1:6" x14ac:dyDescent="0.2">
      <c r="A65" s="75"/>
      <c r="C65" s="50"/>
      <c r="D65" s="83"/>
      <c r="E65" s="10"/>
      <c r="F65" s="10"/>
    </row>
    <row r="66" spans="1:6" x14ac:dyDescent="0.2">
      <c r="A66" s="75"/>
      <c r="C66" s="50"/>
      <c r="D66" s="83"/>
      <c r="E66" s="10"/>
      <c r="F66" s="10"/>
    </row>
    <row r="67" spans="1:6" x14ac:dyDescent="0.2">
      <c r="A67" s="75"/>
      <c r="C67" s="50"/>
      <c r="D67" s="83"/>
      <c r="E67" s="52"/>
      <c r="F67" s="10"/>
    </row>
    <row r="68" spans="1:6" x14ac:dyDescent="0.2">
      <c r="A68" s="75"/>
      <c r="C68" s="50"/>
      <c r="D68" s="83"/>
      <c r="E68" s="10"/>
      <c r="F68" s="10"/>
    </row>
    <row r="69" spans="1:6" x14ac:dyDescent="0.2">
      <c r="A69" s="75"/>
      <c r="C69" s="50"/>
      <c r="D69" s="83"/>
      <c r="E69" s="52"/>
      <c r="F69" s="10"/>
    </row>
    <row r="70" spans="1:6" x14ac:dyDescent="0.2">
      <c r="A70" s="75"/>
      <c r="C70" s="50"/>
      <c r="D70" s="22"/>
      <c r="E70" s="52"/>
      <c r="F70" s="50"/>
    </row>
    <row r="71" spans="1:6" x14ac:dyDescent="0.2">
      <c r="A71" s="75"/>
      <c r="C71" s="50"/>
      <c r="D71" s="85"/>
      <c r="E71" s="52"/>
      <c r="F71" s="10"/>
    </row>
    <row r="72" spans="1:6" s="12" customFormat="1" x14ac:dyDescent="0.2">
      <c r="A72" s="75"/>
      <c r="B72" s="63"/>
      <c r="C72" s="50"/>
      <c r="D72" s="22"/>
      <c r="E72" s="52"/>
      <c r="F72" s="50"/>
    </row>
    <row r="73" spans="1:6" x14ac:dyDescent="0.2">
      <c r="A73" s="75"/>
      <c r="B73" s="86"/>
      <c r="C73" s="50"/>
      <c r="D73" s="22"/>
      <c r="E73" s="52"/>
      <c r="F73" s="10"/>
    </row>
    <row r="74" spans="1:6" x14ac:dyDescent="0.2">
      <c r="A74" s="87"/>
      <c r="B74" s="86"/>
      <c r="C74" s="50"/>
      <c r="D74" s="22"/>
      <c r="E74" s="52"/>
      <c r="F74" s="10"/>
    </row>
    <row r="75" spans="1:6" x14ac:dyDescent="0.2">
      <c r="A75" s="75"/>
      <c r="B75" s="86"/>
      <c r="C75" s="50"/>
      <c r="D75" s="22"/>
      <c r="E75" s="52"/>
      <c r="F75" s="10"/>
    </row>
    <row r="76" spans="1:6" x14ac:dyDescent="0.2">
      <c r="A76" s="75"/>
      <c r="C76" s="50"/>
      <c r="D76" s="22"/>
      <c r="E76" s="52"/>
      <c r="F76" s="50"/>
    </row>
    <row r="77" spans="1:6" x14ac:dyDescent="0.2">
      <c r="A77" s="75"/>
      <c r="B77" s="86"/>
      <c r="C77" s="50"/>
      <c r="D77" s="22"/>
      <c r="E77" s="52"/>
      <c r="F77" s="10"/>
    </row>
    <row r="78" spans="1:6" x14ac:dyDescent="0.2">
      <c r="A78" s="75"/>
      <c r="B78" s="86"/>
      <c r="C78" s="50"/>
      <c r="D78" s="22"/>
      <c r="E78" s="52"/>
      <c r="F78" s="10"/>
    </row>
    <row r="79" spans="1:6" x14ac:dyDescent="0.2">
      <c r="A79" s="75"/>
      <c r="B79" s="86"/>
      <c r="C79" s="50"/>
      <c r="D79" s="22"/>
      <c r="E79" s="52"/>
      <c r="F79" s="10"/>
    </row>
    <row r="80" spans="1:6" x14ac:dyDescent="0.2">
      <c r="A80" s="78"/>
      <c r="B80" s="82"/>
      <c r="C80" s="58"/>
      <c r="D80" s="31"/>
      <c r="E80" s="47"/>
      <c r="F80" s="47"/>
    </row>
    <row r="81" spans="1:6" x14ac:dyDescent="0.2">
      <c r="A81" s="75"/>
      <c r="C81" s="58"/>
      <c r="D81" s="31"/>
      <c r="E81" s="10"/>
      <c r="F81" s="10"/>
    </row>
    <row r="82" spans="1:6" x14ac:dyDescent="0.2">
      <c r="A82" s="75"/>
      <c r="C82" s="58"/>
      <c r="D82" s="31"/>
      <c r="E82" s="10"/>
      <c r="F82" s="10"/>
    </row>
    <row r="83" spans="1:6" x14ac:dyDescent="0.2">
      <c r="A83" s="78"/>
      <c r="B83" s="82"/>
      <c r="C83" s="58"/>
      <c r="D83" s="31"/>
      <c r="E83" s="10"/>
      <c r="F83" s="10"/>
    </row>
    <row r="84" spans="1:6" x14ac:dyDescent="0.2">
      <c r="A84" s="75"/>
      <c r="C84" s="58"/>
      <c r="D84" s="31"/>
      <c r="E84" s="10"/>
      <c r="F84" s="10"/>
    </row>
    <row r="85" spans="1:6" x14ac:dyDescent="0.2">
      <c r="A85" s="75"/>
      <c r="C85" s="50"/>
      <c r="D85" s="31"/>
      <c r="E85" s="10"/>
      <c r="F85" s="10"/>
    </row>
    <row r="86" spans="1:6" x14ac:dyDescent="0.2">
      <c r="A86" s="75"/>
      <c r="C86" s="50"/>
      <c r="D86" s="39"/>
      <c r="E86" s="10"/>
      <c r="F86" s="10"/>
    </row>
    <row r="87" spans="1:6" x14ac:dyDescent="0.2">
      <c r="A87" s="75"/>
      <c r="C87" s="50"/>
      <c r="D87" s="39"/>
      <c r="E87" s="10"/>
      <c r="F87" s="10"/>
    </row>
    <row r="88" spans="1:6" x14ac:dyDescent="0.2">
      <c r="A88" s="75"/>
      <c r="C88" s="50"/>
      <c r="D88" s="39"/>
      <c r="E88" s="10"/>
      <c r="F88" s="10"/>
    </row>
    <row r="89" spans="1:6" x14ac:dyDescent="0.2">
      <c r="A89" s="75"/>
      <c r="C89" s="50"/>
      <c r="D89" s="39"/>
      <c r="E89" s="10"/>
      <c r="F89" s="10"/>
    </row>
    <row r="90" spans="1:6" x14ac:dyDescent="0.2">
      <c r="A90" s="75"/>
      <c r="C90" s="50"/>
      <c r="D90" s="39"/>
      <c r="E90" s="10"/>
      <c r="F90" s="10"/>
    </row>
    <row r="91" spans="1:6" x14ac:dyDescent="0.2">
      <c r="A91" s="75"/>
      <c r="C91" s="50"/>
      <c r="D91" s="31"/>
      <c r="E91" s="10"/>
      <c r="F91" s="10"/>
    </row>
    <row r="92" spans="1:6" x14ac:dyDescent="0.2">
      <c r="A92" s="75"/>
      <c r="C92" s="50"/>
      <c r="D92" s="31"/>
      <c r="E92" s="10"/>
      <c r="F92" s="10"/>
    </row>
    <row r="93" spans="1:6" x14ac:dyDescent="0.2">
      <c r="A93" s="75"/>
      <c r="C93" s="50"/>
      <c r="D93" s="22"/>
      <c r="E93" s="10"/>
      <c r="F93" s="10"/>
    </row>
    <row r="94" spans="1:6" x14ac:dyDescent="0.2">
      <c r="A94" s="75"/>
      <c r="C94" s="50"/>
      <c r="D94" s="22"/>
      <c r="E94" s="10"/>
      <c r="F94" s="10"/>
    </row>
    <row r="95" spans="1:6" x14ac:dyDescent="0.2">
      <c r="A95" s="75"/>
      <c r="C95" s="50"/>
      <c r="D95" s="22"/>
      <c r="E95" s="10"/>
      <c r="F95" s="10"/>
    </row>
    <row r="96" spans="1:6" x14ac:dyDescent="0.2">
      <c r="A96" s="75"/>
      <c r="C96" s="50"/>
      <c r="D96" s="22"/>
      <c r="E96" s="10"/>
      <c r="F96" s="10"/>
    </row>
    <row r="97" spans="1:6" x14ac:dyDescent="0.2">
      <c r="A97" s="75"/>
      <c r="C97" s="50"/>
      <c r="D97" s="31"/>
      <c r="E97" s="10"/>
      <c r="F97" s="10"/>
    </row>
    <row r="98" spans="1:6" x14ac:dyDescent="0.2">
      <c r="A98" s="75"/>
      <c r="C98" s="50"/>
      <c r="D98" s="22"/>
      <c r="E98" s="10"/>
      <c r="F98" s="10"/>
    </row>
    <row r="99" spans="1:6" x14ac:dyDescent="0.2">
      <c r="A99" s="75"/>
      <c r="C99" s="50"/>
      <c r="D99" s="31"/>
      <c r="E99" s="10"/>
      <c r="F99" s="10"/>
    </row>
    <row r="100" spans="1:6" x14ac:dyDescent="0.2">
      <c r="A100" s="75"/>
      <c r="C100" s="50"/>
      <c r="D100" s="22"/>
      <c r="E100" s="10"/>
      <c r="F100" s="10"/>
    </row>
    <row r="101" spans="1:6" x14ac:dyDescent="0.2">
      <c r="A101" s="75"/>
      <c r="C101" s="50"/>
      <c r="D101" s="31"/>
      <c r="E101" s="10"/>
      <c r="F101" s="10"/>
    </row>
    <row r="102" spans="1:6" x14ac:dyDescent="0.2">
      <c r="A102" s="75"/>
      <c r="C102" s="58"/>
      <c r="D102" s="22"/>
      <c r="E102" s="10"/>
      <c r="F102" s="10"/>
    </row>
    <row r="103" spans="1:6" x14ac:dyDescent="0.2">
      <c r="A103" s="75"/>
      <c r="C103" s="58"/>
      <c r="D103" s="22"/>
      <c r="E103" s="10"/>
      <c r="F103" s="10"/>
    </row>
    <row r="104" spans="1:6" x14ac:dyDescent="0.2">
      <c r="A104" s="75"/>
      <c r="C104" s="58"/>
      <c r="D104" s="22"/>
      <c r="E104" s="10"/>
      <c r="F104" s="10"/>
    </row>
    <row r="105" spans="1:6" x14ac:dyDescent="0.2">
      <c r="A105" s="75"/>
      <c r="C105" s="58"/>
      <c r="D105" s="22"/>
      <c r="E105" s="10"/>
      <c r="F105" s="10"/>
    </row>
    <row r="106" spans="1:6" x14ac:dyDescent="0.2">
      <c r="A106" s="75"/>
      <c r="C106" s="58"/>
      <c r="D106" s="22"/>
      <c r="E106" s="10"/>
      <c r="F106" s="10"/>
    </row>
    <row r="107" spans="1:6" x14ac:dyDescent="0.2">
      <c r="A107" s="75"/>
      <c r="C107" s="58"/>
      <c r="D107" s="22"/>
      <c r="E107" s="10"/>
      <c r="F107" s="10"/>
    </row>
    <row r="108" spans="1:6" x14ac:dyDescent="0.2">
      <c r="A108" s="75"/>
      <c r="C108" s="58"/>
      <c r="D108" s="22"/>
      <c r="E108" s="10"/>
      <c r="F108" s="10"/>
    </row>
    <row r="109" spans="1:6" x14ac:dyDescent="0.2">
      <c r="A109" s="75"/>
      <c r="C109" s="58"/>
      <c r="D109" s="31"/>
      <c r="E109" s="10"/>
      <c r="F109" s="10"/>
    </row>
    <row r="110" spans="1:6" x14ac:dyDescent="0.2">
      <c r="A110" s="75"/>
      <c r="C110" s="58"/>
      <c r="D110" s="38"/>
      <c r="E110" s="10"/>
      <c r="F110" s="10"/>
    </row>
    <row r="111" spans="1:6" x14ac:dyDescent="0.2">
      <c r="A111" s="75"/>
      <c r="C111" s="58"/>
      <c r="D111" s="31"/>
      <c r="E111" s="10"/>
      <c r="F111" s="10"/>
    </row>
    <row r="112" spans="1:6" x14ac:dyDescent="0.2">
      <c r="A112" s="75"/>
      <c r="C112" s="58"/>
      <c r="D112" s="38"/>
      <c r="E112" s="10"/>
      <c r="F112" s="10"/>
    </row>
    <row r="113" spans="1:6" x14ac:dyDescent="0.2">
      <c r="A113" s="75"/>
      <c r="C113" s="58"/>
      <c r="D113" s="31"/>
      <c r="E113" s="10"/>
      <c r="F113" s="10"/>
    </row>
    <row r="114" spans="1:6" x14ac:dyDescent="0.2">
      <c r="A114" s="75"/>
      <c r="C114" s="58"/>
      <c r="D114" s="38"/>
      <c r="E114" s="10"/>
      <c r="F114" s="10"/>
    </row>
    <row r="115" spans="1:6" x14ac:dyDescent="0.2">
      <c r="A115" s="75"/>
      <c r="C115" s="58"/>
      <c r="D115" s="31"/>
      <c r="E115" s="10"/>
      <c r="F115" s="10"/>
    </row>
    <row r="116" spans="1:6" x14ac:dyDescent="0.2">
      <c r="A116" s="75"/>
      <c r="C116" s="58"/>
      <c r="D116" s="39"/>
      <c r="E116" s="10"/>
      <c r="F116" s="10"/>
    </row>
    <row r="117" spans="1:6" x14ac:dyDescent="0.2">
      <c r="A117" s="75"/>
      <c r="C117" s="58"/>
      <c r="D117" s="31"/>
      <c r="E117" s="10"/>
      <c r="F117" s="10"/>
    </row>
    <row r="118" spans="1:6" x14ac:dyDescent="0.2">
      <c r="A118" s="75"/>
      <c r="C118" s="58"/>
      <c r="D118" s="38"/>
      <c r="E118" s="10"/>
      <c r="F118" s="10"/>
    </row>
    <row r="119" spans="1:6" x14ac:dyDescent="0.2">
      <c r="A119" s="75"/>
      <c r="C119" s="58"/>
      <c r="D119" s="31"/>
      <c r="E119" s="10"/>
      <c r="F119" s="10"/>
    </row>
    <row r="120" spans="1:6" x14ac:dyDescent="0.2">
      <c r="A120" s="75"/>
      <c r="C120" s="58"/>
      <c r="D120" s="38"/>
      <c r="E120" s="10"/>
      <c r="F120" s="10"/>
    </row>
    <row r="121" spans="1:6" x14ac:dyDescent="0.2">
      <c r="A121" s="75"/>
      <c r="C121" s="58"/>
      <c r="D121" s="31"/>
      <c r="E121" s="10"/>
      <c r="F121" s="10"/>
    </row>
    <row r="122" spans="1:6" x14ac:dyDescent="0.2">
      <c r="A122" s="75"/>
      <c r="C122" s="58"/>
      <c r="D122" s="38"/>
      <c r="E122" s="10"/>
      <c r="F122" s="10"/>
    </row>
    <row r="123" spans="1:6" x14ac:dyDescent="0.2">
      <c r="A123" s="75"/>
      <c r="C123" s="58"/>
      <c r="D123" s="31"/>
      <c r="E123" s="10"/>
      <c r="F123" s="10"/>
    </row>
    <row r="124" spans="1:6" x14ac:dyDescent="0.2">
      <c r="A124" s="75"/>
      <c r="C124" s="58"/>
      <c r="D124" s="38"/>
      <c r="E124" s="10"/>
      <c r="F124" s="10"/>
    </row>
    <row r="125" spans="1:6" x14ac:dyDescent="0.2">
      <c r="A125" s="75"/>
      <c r="C125" s="58"/>
      <c r="D125" s="31"/>
      <c r="E125" s="10"/>
      <c r="F125" s="10"/>
    </row>
    <row r="126" spans="1:6" x14ac:dyDescent="0.2">
      <c r="A126" s="75"/>
      <c r="C126" s="58"/>
      <c r="D126" s="38"/>
      <c r="E126" s="10"/>
      <c r="F126" s="10"/>
    </row>
    <row r="127" spans="1:6" x14ac:dyDescent="0.2">
      <c r="A127" s="75"/>
      <c r="C127" s="58"/>
      <c r="D127" s="31"/>
      <c r="E127" s="10"/>
      <c r="F127" s="10"/>
    </row>
    <row r="128" spans="1:6" x14ac:dyDescent="0.2">
      <c r="A128" s="75"/>
      <c r="C128" s="58"/>
      <c r="D128" s="38"/>
      <c r="E128" s="10"/>
      <c r="F128" s="10"/>
    </row>
    <row r="129" spans="1:6" x14ac:dyDescent="0.2">
      <c r="A129" s="75"/>
      <c r="C129" s="58"/>
      <c r="D129" s="31"/>
      <c r="E129" s="10"/>
      <c r="F129" s="10"/>
    </row>
    <row r="130" spans="1:6" x14ac:dyDescent="0.2">
      <c r="A130" s="75"/>
      <c r="C130" s="58"/>
      <c r="D130" s="22"/>
      <c r="E130" s="10"/>
      <c r="F130" s="10"/>
    </row>
    <row r="131" spans="1:6" x14ac:dyDescent="0.2">
      <c r="A131" s="75"/>
      <c r="C131" s="58"/>
      <c r="D131" s="31"/>
      <c r="E131" s="10"/>
      <c r="F131" s="10"/>
    </row>
    <row r="132" spans="1:6" x14ac:dyDescent="0.2">
      <c r="A132" s="75"/>
      <c r="C132" s="58"/>
      <c r="D132" s="22"/>
      <c r="E132" s="10"/>
      <c r="F132" s="10"/>
    </row>
    <row r="133" spans="1:6" x14ac:dyDescent="0.2">
      <c r="A133" s="75"/>
      <c r="C133" s="58"/>
      <c r="D133" s="31"/>
      <c r="E133" s="10"/>
      <c r="F133" s="10"/>
    </row>
    <row r="134" spans="1:6" x14ac:dyDescent="0.2">
      <c r="A134" s="75"/>
      <c r="C134" s="58"/>
      <c r="D134" s="38"/>
      <c r="E134" s="10"/>
      <c r="F134" s="10"/>
    </row>
    <row r="135" spans="1:6" x14ac:dyDescent="0.2">
      <c r="A135" s="75"/>
      <c r="C135" s="58"/>
      <c r="D135" s="31"/>
      <c r="E135" s="10"/>
      <c r="F135" s="10"/>
    </row>
    <row r="136" spans="1:6" x14ac:dyDescent="0.2">
      <c r="A136" s="75"/>
      <c r="C136" s="58"/>
      <c r="D136" s="38"/>
      <c r="E136" s="10"/>
      <c r="F136" s="10"/>
    </row>
    <row r="137" spans="1:6" x14ac:dyDescent="0.2">
      <c r="A137" s="75"/>
      <c r="C137" s="58"/>
      <c r="D137" s="31"/>
      <c r="E137" s="10"/>
      <c r="F137" s="10"/>
    </row>
    <row r="138" spans="1:6" x14ac:dyDescent="0.2">
      <c r="A138" s="75"/>
      <c r="C138" s="58"/>
      <c r="D138" s="38"/>
      <c r="E138" s="10"/>
      <c r="F138" s="10"/>
    </row>
    <row r="139" spans="1:6" x14ac:dyDescent="0.2">
      <c r="A139" s="75"/>
      <c r="C139" s="52"/>
      <c r="D139" s="52"/>
      <c r="E139" s="52"/>
      <c r="F139" s="50"/>
    </row>
    <row r="140" spans="1:6" x14ac:dyDescent="0.2">
      <c r="A140" s="78"/>
      <c r="B140" s="88"/>
      <c r="C140" s="58"/>
      <c r="D140" s="31"/>
      <c r="E140" s="10"/>
      <c r="F140" s="47"/>
    </row>
    <row r="141" spans="1:6" x14ac:dyDescent="0.2">
      <c r="A141" s="75"/>
      <c r="B141" s="89"/>
      <c r="C141" s="50"/>
      <c r="D141" s="31"/>
      <c r="E141" s="10"/>
      <c r="F141" s="10"/>
    </row>
    <row r="142" spans="1:6" x14ac:dyDescent="0.2">
      <c r="A142" s="76"/>
      <c r="C142" s="50"/>
      <c r="D142" s="31"/>
      <c r="E142" s="10"/>
      <c r="F142" s="10"/>
    </row>
    <row r="143" spans="1:6" x14ac:dyDescent="0.2">
      <c r="A143" s="78"/>
      <c r="B143" s="82"/>
      <c r="C143" s="58"/>
      <c r="D143" s="31"/>
      <c r="E143" s="10"/>
      <c r="F143" s="10"/>
    </row>
    <row r="144" spans="1:6" x14ac:dyDescent="0.2">
      <c r="A144" s="75"/>
      <c r="C144" s="58"/>
      <c r="D144" s="31"/>
      <c r="E144" s="10"/>
      <c r="F144" s="10"/>
    </row>
    <row r="145" spans="1:6" x14ac:dyDescent="0.2">
      <c r="A145" s="90"/>
      <c r="B145" s="91"/>
      <c r="C145" s="92"/>
      <c r="D145" s="92"/>
      <c r="E145" s="10"/>
      <c r="F145" s="10"/>
    </row>
    <row r="146" spans="1:6" x14ac:dyDescent="0.2">
      <c r="A146" s="90"/>
      <c r="B146" s="91"/>
      <c r="C146" s="92"/>
      <c r="D146" s="92"/>
      <c r="E146" s="10"/>
      <c r="F146" s="10"/>
    </row>
    <row r="147" spans="1:6" x14ac:dyDescent="0.2">
      <c r="A147" s="90"/>
      <c r="B147" s="91"/>
      <c r="C147" s="92"/>
      <c r="D147" s="92"/>
      <c r="E147" s="10"/>
      <c r="F147" s="10"/>
    </row>
    <row r="148" spans="1:6" x14ac:dyDescent="0.2">
      <c r="A148" s="90"/>
      <c r="B148" s="91"/>
      <c r="C148" s="92"/>
      <c r="D148" s="92"/>
      <c r="E148" s="10"/>
      <c r="F148" s="10"/>
    </row>
    <row r="149" spans="1:6" x14ac:dyDescent="0.2">
      <c r="A149" s="90"/>
      <c r="B149" s="91"/>
      <c r="C149" s="92"/>
      <c r="D149" s="92"/>
      <c r="E149" s="10"/>
      <c r="F149" s="10"/>
    </row>
    <row r="150" spans="1:6" x14ac:dyDescent="0.2">
      <c r="A150" s="90"/>
      <c r="B150" s="91"/>
      <c r="C150" s="92"/>
      <c r="D150" s="92"/>
      <c r="E150" s="10"/>
      <c r="F150" s="10"/>
    </row>
    <row r="151" spans="1:6" x14ac:dyDescent="0.2">
      <c r="A151" s="90"/>
      <c r="B151" s="93"/>
      <c r="C151" s="92"/>
      <c r="D151" s="92"/>
      <c r="E151" s="10"/>
      <c r="F151" s="10"/>
    </row>
    <row r="152" spans="1:6" x14ac:dyDescent="0.2">
      <c r="A152" s="90"/>
      <c r="B152" s="94"/>
      <c r="C152" s="92"/>
      <c r="D152" s="92"/>
      <c r="E152" s="10"/>
      <c r="F152" s="10"/>
    </row>
    <row r="153" spans="1:6" x14ac:dyDescent="0.2">
      <c r="A153" s="90"/>
      <c r="B153" s="94"/>
      <c r="C153" s="92"/>
      <c r="D153" s="92"/>
      <c r="E153" s="10"/>
      <c r="F153" s="10"/>
    </row>
    <row r="154" spans="1:6" x14ac:dyDescent="0.2">
      <c r="A154" s="90"/>
      <c r="B154" s="94"/>
      <c r="C154" s="92"/>
      <c r="D154" s="92"/>
      <c r="E154" s="10"/>
      <c r="F154" s="10"/>
    </row>
    <row r="155" spans="1:6" x14ac:dyDescent="0.2">
      <c r="A155" s="90"/>
      <c r="B155" s="94"/>
      <c r="C155" s="92"/>
      <c r="D155" s="92"/>
      <c r="E155" s="10"/>
      <c r="F155" s="10"/>
    </row>
    <row r="156" spans="1:6" x14ac:dyDescent="0.2">
      <c r="A156" s="90"/>
      <c r="B156" s="94"/>
      <c r="C156" s="92"/>
      <c r="D156" s="92"/>
      <c r="E156" s="10"/>
      <c r="F156" s="10"/>
    </row>
    <row r="157" spans="1:6" x14ac:dyDescent="0.2">
      <c r="A157" s="90"/>
      <c r="B157" s="94"/>
      <c r="C157" s="92"/>
      <c r="D157" s="92"/>
      <c r="E157" s="10"/>
      <c r="F157" s="10"/>
    </row>
    <row r="158" spans="1:6" x14ac:dyDescent="0.2">
      <c r="A158" s="90"/>
      <c r="B158" s="94"/>
      <c r="C158" s="92"/>
      <c r="D158" s="92"/>
      <c r="E158" s="10"/>
      <c r="F158" s="10"/>
    </row>
    <row r="159" spans="1:6" x14ac:dyDescent="0.2">
      <c r="A159" s="90"/>
      <c r="B159" s="95"/>
      <c r="C159" s="96"/>
      <c r="D159" s="92"/>
      <c r="E159" s="10"/>
      <c r="F159" s="10"/>
    </row>
    <row r="160" spans="1:6" x14ac:dyDescent="0.2">
      <c r="A160" s="90"/>
      <c r="B160" s="91"/>
      <c r="C160" s="92"/>
      <c r="D160" s="92"/>
      <c r="E160" s="10"/>
      <c r="F160" s="10"/>
    </row>
    <row r="161" spans="1:6" x14ac:dyDescent="0.2">
      <c r="A161" s="90"/>
      <c r="B161" s="95"/>
      <c r="C161" s="96"/>
      <c r="D161" s="92"/>
      <c r="E161" s="10"/>
      <c r="F161" s="10"/>
    </row>
    <row r="162" spans="1:6" x14ac:dyDescent="0.2">
      <c r="A162" s="90"/>
      <c r="B162" s="91"/>
      <c r="C162" s="97"/>
      <c r="D162" s="92"/>
      <c r="E162" s="10"/>
      <c r="F162" s="10"/>
    </row>
    <row r="163" spans="1:6" x14ac:dyDescent="0.2">
      <c r="A163" s="90"/>
      <c r="B163" s="95"/>
      <c r="C163" s="96"/>
      <c r="D163" s="92"/>
      <c r="E163" s="10"/>
      <c r="F163" s="10"/>
    </row>
    <row r="164" spans="1:6" x14ac:dyDescent="0.2">
      <c r="A164" s="90"/>
      <c r="B164" s="91"/>
      <c r="C164" s="97"/>
      <c r="D164" s="92"/>
      <c r="E164" s="10"/>
      <c r="F164" s="10"/>
    </row>
    <row r="165" spans="1:6" x14ac:dyDescent="0.2">
      <c r="A165" s="90"/>
      <c r="B165" s="95"/>
      <c r="C165" s="96"/>
      <c r="D165" s="92"/>
      <c r="E165" s="10"/>
      <c r="F165" s="10"/>
    </row>
    <row r="166" spans="1:6" x14ac:dyDescent="0.2">
      <c r="A166" s="90"/>
      <c r="B166" s="45"/>
      <c r="C166" s="58"/>
      <c r="D166" s="98"/>
      <c r="E166" s="10"/>
      <c r="F166" s="10"/>
    </row>
    <row r="167" spans="1:6" x14ac:dyDescent="0.2">
      <c r="A167" s="90"/>
      <c r="B167" s="45"/>
      <c r="C167" s="58"/>
      <c r="D167" s="98"/>
      <c r="E167" s="10"/>
      <c r="F167" s="10"/>
    </row>
    <row r="168" spans="1:6" x14ac:dyDescent="0.2">
      <c r="A168" s="90"/>
      <c r="B168" s="45"/>
      <c r="C168" s="58"/>
      <c r="D168" s="98"/>
      <c r="E168" s="10"/>
      <c r="F168" s="10"/>
    </row>
    <row r="169" spans="1:6" x14ac:dyDescent="0.2">
      <c r="A169" s="90"/>
      <c r="B169" s="45"/>
      <c r="C169" s="58"/>
      <c r="D169" s="98"/>
      <c r="E169" s="10"/>
      <c r="F169" s="10"/>
    </row>
    <row r="170" spans="1:6" x14ac:dyDescent="0.2">
      <c r="A170" s="90"/>
      <c r="B170" s="45"/>
      <c r="C170" s="58"/>
      <c r="D170" s="98"/>
      <c r="E170" s="10"/>
      <c r="F170" s="10"/>
    </row>
    <row r="171" spans="1:6" x14ac:dyDescent="0.2">
      <c r="A171" s="90"/>
      <c r="B171" s="45"/>
      <c r="C171" s="58"/>
      <c r="D171" s="98"/>
      <c r="E171" s="10"/>
      <c r="F171" s="10"/>
    </row>
    <row r="172" spans="1:6" x14ac:dyDescent="0.2">
      <c r="A172" s="90"/>
      <c r="B172" s="45"/>
      <c r="C172" s="58"/>
      <c r="D172" s="98"/>
      <c r="E172" s="10"/>
      <c r="F172" s="10"/>
    </row>
    <row r="173" spans="1:6" x14ac:dyDescent="0.2">
      <c r="A173" s="90"/>
      <c r="B173" s="45"/>
      <c r="C173" s="58"/>
      <c r="D173" s="98"/>
      <c r="E173" s="10"/>
      <c r="F173" s="10"/>
    </row>
    <row r="174" spans="1:6" x14ac:dyDescent="0.2">
      <c r="A174" s="90"/>
      <c r="B174" s="45"/>
      <c r="C174" s="58"/>
      <c r="D174" s="98"/>
      <c r="E174" s="10"/>
      <c r="F174" s="10"/>
    </row>
    <row r="175" spans="1:6" x14ac:dyDescent="0.2">
      <c r="A175" s="90"/>
      <c r="B175" s="45"/>
      <c r="C175" s="58"/>
      <c r="D175" s="98"/>
      <c r="E175" s="10"/>
      <c r="F175" s="10"/>
    </row>
    <row r="176" spans="1:6" x14ac:dyDescent="0.2">
      <c r="A176" s="90"/>
      <c r="B176" s="45"/>
      <c r="C176" s="58"/>
      <c r="D176" s="98"/>
      <c r="E176" s="10"/>
      <c r="F176" s="10"/>
    </row>
    <row r="177" spans="1:6" x14ac:dyDescent="0.2">
      <c r="A177" s="90"/>
      <c r="B177" s="45"/>
      <c r="C177" s="58"/>
      <c r="D177" s="98"/>
      <c r="E177" s="10"/>
      <c r="F177" s="10"/>
    </row>
    <row r="178" spans="1:6" x14ac:dyDescent="0.2">
      <c r="A178" s="90"/>
      <c r="B178" s="45"/>
      <c r="C178" s="58"/>
      <c r="D178" s="98"/>
      <c r="E178" s="10"/>
      <c r="F178" s="10"/>
    </row>
    <row r="179" spans="1:6" x14ac:dyDescent="0.2">
      <c r="A179" s="90"/>
      <c r="B179" s="45"/>
      <c r="C179" s="58"/>
      <c r="D179" s="98"/>
      <c r="E179" s="10"/>
      <c r="F179" s="10"/>
    </row>
    <row r="180" spans="1:6" x14ac:dyDescent="0.2">
      <c r="A180" s="90"/>
      <c r="B180" s="45"/>
      <c r="C180" s="58"/>
      <c r="D180" s="98"/>
      <c r="E180" s="10"/>
      <c r="F180" s="10"/>
    </row>
    <row r="181" spans="1:6" x14ac:dyDescent="0.2">
      <c r="A181" s="90"/>
      <c r="B181" s="45"/>
      <c r="C181" s="58"/>
      <c r="D181" s="98"/>
      <c r="E181" s="10"/>
      <c r="F181" s="10"/>
    </row>
    <row r="182" spans="1:6" x14ac:dyDescent="0.2">
      <c r="A182" s="90"/>
      <c r="B182" s="45"/>
      <c r="C182" s="58"/>
      <c r="D182" s="98"/>
      <c r="E182" s="10"/>
      <c r="F182" s="10"/>
    </row>
    <row r="183" spans="1:6" x14ac:dyDescent="0.2">
      <c r="A183" s="90"/>
      <c r="B183" s="45"/>
      <c r="C183" s="58"/>
      <c r="D183" s="98"/>
      <c r="E183" s="10"/>
      <c r="F183" s="10"/>
    </row>
    <row r="184" spans="1:6" x14ac:dyDescent="0.2">
      <c r="A184" s="90"/>
      <c r="B184" s="45"/>
      <c r="C184" s="58"/>
      <c r="D184" s="98"/>
      <c r="E184" s="10"/>
      <c r="F184" s="10"/>
    </row>
    <row r="185" spans="1:6" x14ac:dyDescent="0.2">
      <c r="A185" s="90"/>
      <c r="B185" s="45"/>
      <c r="C185" s="58"/>
      <c r="D185" s="98"/>
      <c r="E185" s="10"/>
      <c r="F185" s="10"/>
    </row>
    <row r="186" spans="1:6" x14ac:dyDescent="0.2">
      <c r="A186" s="90"/>
      <c r="B186" s="45"/>
      <c r="C186" s="58"/>
      <c r="D186" s="98"/>
      <c r="E186" s="10"/>
      <c r="F186" s="10"/>
    </row>
    <row r="187" spans="1:6" x14ac:dyDescent="0.2">
      <c r="A187" s="90"/>
      <c r="B187" s="45"/>
      <c r="C187" s="58"/>
      <c r="D187" s="98"/>
      <c r="E187" s="10"/>
      <c r="F187" s="10"/>
    </row>
    <row r="188" spans="1:6" x14ac:dyDescent="0.2">
      <c r="A188" s="90"/>
      <c r="B188" s="45"/>
      <c r="C188" s="58"/>
      <c r="D188" s="98"/>
      <c r="E188" s="10"/>
      <c r="F188" s="10"/>
    </row>
    <row r="189" spans="1:6" x14ac:dyDescent="0.2">
      <c r="A189" s="90"/>
      <c r="B189" s="45"/>
      <c r="C189" s="58"/>
      <c r="D189" s="98"/>
      <c r="E189" s="10"/>
      <c r="F189" s="10"/>
    </row>
    <row r="190" spans="1:6" x14ac:dyDescent="0.2">
      <c r="A190" s="90"/>
      <c r="B190" s="45"/>
      <c r="C190" s="58"/>
      <c r="D190" s="98"/>
      <c r="E190" s="10"/>
      <c r="F190" s="10"/>
    </row>
    <row r="191" spans="1:6" x14ac:dyDescent="0.2">
      <c r="A191" s="90"/>
      <c r="B191" s="45"/>
      <c r="C191" s="58"/>
      <c r="D191" s="98"/>
      <c r="E191" s="10"/>
      <c r="F191" s="10"/>
    </row>
    <row r="192" spans="1:6" x14ac:dyDescent="0.2">
      <c r="A192" s="90"/>
      <c r="B192" s="45"/>
      <c r="C192" s="58"/>
      <c r="D192" s="98"/>
      <c r="E192" s="10"/>
      <c r="F192" s="10"/>
    </row>
    <row r="193" spans="1:6" x14ac:dyDescent="0.2">
      <c r="A193" s="90"/>
      <c r="B193" s="45"/>
      <c r="C193" s="58"/>
      <c r="D193" s="98"/>
      <c r="E193" s="10"/>
      <c r="F193" s="10"/>
    </row>
    <row r="194" spans="1:6" x14ac:dyDescent="0.2">
      <c r="A194" s="99"/>
      <c r="B194" s="100"/>
      <c r="C194" s="92"/>
      <c r="D194" s="92"/>
      <c r="E194" s="10"/>
      <c r="F194" s="10"/>
    </row>
    <row r="195" spans="1:6" x14ac:dyDescent="0.2">
      <c r="A195" s="101"/>
      <c r="B195" s="100"/>
      <c r="C195" s="92"/>
      <c r="D195" s="92"/>
      <c r="E195" s="10"/>
      <c r="F195" s="10"/>
    </row>
    <row r="196" spans="1:6" x14ac:dyDescent="0.2">
      <c r="A196" s="101"/>
      <c r="B196" s="100"/>
      <c r="C196" s="92"/>
      <c r="D196" s="92"/>
      <c r="E196" s="10"/>
      <c r="F196" s="10"/>
    </row>
    <row r="197" spans="1:6" x14ac:dyDescent="0.2">
      <c r="A197" s="101"/>
      <c r="B197" s="100"/>
      <c r="C197" s="92"/>
      <c r="D197" s="92"/>
      <c r="E197" s="10"/>
      <c r="F197" s="10"/>
    </row>
    <row r="198" spans="1:6" x14ac:dyDescent="0.2">
      <c r="A198" s="101"/>
      <c r="B198" s="100"/>
      <c r="C198" s="92"/>
      <c r="D198" s="92"/>
      <c r="E198" s="10"/>
      <c r="F198" s="10"/>
    </row>
    <row r="199" spans="1:6" x14ac:dyDescent="0.2">
      <c r="A199" s="101"/>
      <c r="B199" s="100"/>
      <c r="C199" s="92"/>
      <c r="D199" s="92"/>
      <c r="E199" s="10"/>
      <c r="F199" s="10"/>
    </row>
    <row r="200" spans="1:6" x14ac:dyDescent="0.2">
      <c r="A200" s="101"/>
      <c r="B200" s="100"/>
      <c r="C200" s="92"/>
      <c r="D200" s="92"/>
      <c r="E200" s="10"/>
      <c r="F200" s="10"/>
    </row>
    <row r="201" spans="1:6" x14ac:dyDescent="0.2">
      <c r="A201" s="75"/>
      <c r="B201" s="84"/>
      <c r="C201" s="50"/>
      <c r="D201" s="83"/>
      <c r="E201" s="10"/>
      <c r="F201" s="10"/>
    </row>
    <row r="202" spans="1:6" x14ac:dyDescent="0.2">
      <c r="A202" s="78"/>
      <c r="B202" s="82"/>
      <c r="C202" s="58"/>
      <c r="D202" s="22"/>
      <c r="E202" s="10"/>
      <c r="F202" s="47"/>
    </row>
    <row r="203" spans="1:6" x14ac:dyDescent="0.2">
      <c r="A203" s="75"/>
      <c r="C203" s="50"/>
      <c r="D203" s="31"/>
      <c r="E203" s="10"/>
      <c r="F203" s="10"/>
    </row>
    <row r="204" spans="1:6" x14ac:dyDescent="0.2">
      <c r="A204" s="75"/>
      <c r="C204" s="50"/>
      <c r="D204" s="31"/>
      <c r="E204" s="10"/>
      <c r="F204" s="10"/>
    </row>
    <row r="205" spans="1:6" x14ac:dyDescent="0.2">
      <c r="A205" s="78"/>
      <c r="C205" s="58"/>
      <c r="D205" s="31"/>
      <c r="E205" s="10"/>
      <c r="F205" s="10"/>
    </row>
    <row r="206" spans="1:6" x14ac:dyDescent="0.2">
      <c r="A206" s="75"/>
      <c r="C206" s="50"/>
      <c r="D206" s="31"/>
      <c r="E206" s="10"/>
      <c r="F206" s="10"/>
    </row>
    <row r="207" spans="1:6" x14ac:dyDescent="0.2">
      <c r="A207" s="76"/>
      <c r="C207" s="102"/>
      <c r="D207" s="80"/>
      <c r="E207" s="10"/>
      <c r="F207" s="10"/>
    </row>
    <row r="208" spans="1:6" x14ac:dyDescent="0.2">
      <c r="A208" s="76"/>
      <c r="C208" s="50"/>
      <c r="D208" s="102"/>
      <c r="E208" s="80"/>
      <c r="F208" s="10"/>
    </row>
    <row r="209" spans="1:6" x14ac:dyDescent="0.2">
      <c r="A209" s="87"/>
      <c r="C209" s="50"/>
      <c r="D209" s="22"/>
      <c r="E209" s="10"/>
      <c r="F209" s="10"/>
    </row>
    <row r="210" spans="1:6" x14ac:dyDescent="0.2">
      <c r="A210" s="76"/>
      <c r="C210" s="50"/>
      <c r="D210" s="83"/>
      <c r="E210" s="83"/>
      <c r="F210" s="10"/>
    </row>
    <row r="211" spans="1:6" x14ac:dyDescent="0.2">
      <c r="A211" s="76"/>
      <c r="C211" s="50"/>
      <c r="D211" s="102"/>
      <c r="E211" s="10"/>
      <c r="F211" s="10"/>
    </row>
    <row r="212" spans="1:6" x14ac:dyDescent="0.2">
      <c r="A212" s="76"/>
      <c r="C212" s="50"/>
      <c r="D212" s="102"/>
      <c r="E212" s="10"/>
      <c r="F212" s="10"/>
    </row>
    <row r="213" spans="1:6" x14ac:dyDescent="0.2">
      <c r="A213" s="87"/>
      <c r="C213" s="103"/>
      <c r="D213" s="103"/>
      <c r="E213" s="103"/>
      <c r="F213" s="10"/>
    </row>
    <row r="214" spans="1:6" x14ac:dyDescent="0.2">
      <c r="A214" s="76"/>
      <c r="C214" s="102"/>
      <c r="D214" s="10"/>
      <c r="E214" s="10"/>
      <c r="F214" s="10"/>
    </row>
    <row r="215" spans="1:6" x14ac:dyDescent="0.2">
      <c r="A215" s="76"/>
      <c r="C215" s="102"/>
      <c r="D215" s="10"/>
      <c r="E215" s="10"/>
      <c r="F215" s="10"/>
    </row>
    <row r="216" spans="1:6" x14ac:dyDescent="0.2">
      <c r="A216" s="76"/>
      <c r="C216" s="103"/>
      <c r="D216" s="10"/>
      <c r="E216" s="10"/>
      <c r="F216" s="10"/>
    </row>
    <row r="217" spans="1:6" x14ac:dyDescent="0.2">
      <c r="A217" s="76"/>
      <c r="C217" s="103"/>
      <c r="D217" s="10"/>
      <c r="E217" s="52"/>
      <c r="F217" s="10"/>
    </row>
    <row r="218" spans="1:6" x14ac:dyDescent="0.2">
      <c r="A218" s="76"/>
      <c r="B218" s="104"/>
      <c r="C218" s="103"/>
      <c r="D218" s="10"/>
      <c r="E218" s="52"/>
      <c r="F218" s="10"/>
    </row>
    <row r="219" spans="1:6" x14ac:dyDescent="0.2">
      <c r="A219" s="76"/>
      <c r="B219" s="104"/>
      <c r="C219" s="102"/>
      <c r="D219" s="10"/>
      <c r="E219" s="10"/>
      <c r="F219" s="10"/>
    </row>
    <row r="220" spans="1:6" x14ac:dyDescent="0.2">
      <c r="A220" s="76"/>
      <c r="B220" s="104"/>
      <c r="C220" s="103"/>
      <c r="D220" s="10"/>
      <c r="E220" s="52"/>
      <c r="F220" s="10"/>
    </row>
    <row r="221" spans="1:6" x14ac:dyDescent="0.2">
      <c r="A221" s="76"/>
      <c r="B221" s="105"/>
      <c r="C221" s="103"/>
      <c r="D221" s="10"/>
      <c r="E221" s="52"/>
      <c r="F221" s="10"/>
    </row>
    <row r="222" spans="1:6" x14ac:dyDescent="0.2">
      <c r="A222" s="75"/>
      <c r="C222" s="50"/>
      <c r="D222" s="31"/>
      <c r="E222" s="10"/>
      <c r="F222" s="10"/>
    </row>
    <row r="223" spans="1:6" x14ac:dyDescent="0.2">
      <c r="A223" s="78"/>
      <c r="B223" s="82"/>
      <c r="C223" s="58"/>
      <c r="D223" s="22"/>
      <c r="E223" s="10"/>
      <c r="F223" s="47"/>
    </row>
    <row r="224" spans="1:6" x14ac:dyDescent="0.2">
      <c r="A224" s="75"/>
      <c r="C224" s="50"/>
      <c r="D224" s="31"/>
      <c r="E224" s="10"/>
      <c r="F224" s="10"/>
    </row>
    <row r="225" spans="1:6" x14ac:dyDescent="0.2">
      <c r="A225" s="75"/>
      <c r="C225" s="50"/>
      <c r="D225" s="31"/>
      <c r="E225" s="10"/>
      <c r="F225" s="10"/>
    </row>
    <row r="226" spans="1:6" x14ac:dyDescent="0.2">
      <c r="A226" s="78"/>
      <c r="B226" s="82"/>
      <c r="C226" s="58"/>
      <c r="D226" s="31"/>
      <c r="E226" s="10"/>
      <c r="F226" s="10"/>
    </row>
    <row r="227" spans="1:6" x14ac:dyDescent="0.2">
      <c r="A227" s="75"/>
      <c r="C227" s="58"/>
      <c r="D227" s="22"/>
      <c r="E227" s="10"/>
      <c r="F227" s="10"/>
    </row>
    <row r="228" spans="1:6" x14ac:dyDescent="0.2">
      <c r="A228" s="75"/>
      <c r="C228" s="58"/>
      <c r="D228" s="22"/>
      <c r="E228" s="10"/>
      <c r="F228" s="10"/>
    </row>
    <row r="229" spans="1:6" x14ac:dyDescent="0.2">
      <c r="A229" s="86"/>
      <c r="C229" s="58"/>
      <c r="D229" s="22"/>
      <c r="E229" s="10"/>
      <c r="F229" s="10"/>
    </row>
    <row r="230" spans="1:6" x14ac:dyDescent="0.2">
      <c r="A230" s="75"/>
      <c r="C230" s="58"/>
      <c r="D230" s="22"/>
      <c r="E230" s="10"/>
      <c r="F230" s="10"/>
    </row>
    <row r="231" spans="1:6" x14ac:dyDescent="0.2">
      <c r="A231" s="86"/>
      <c r="C231" s="58"/>
      <c r="D231" s="22"/>
      <c r="E231" s="10"/>
      <c r="F231" s="10"/>
    </row>
    <row r="232" spans="1:6" x14ac:dyDescent="0.2">
      <c r="A232" s="75"/>
      <c r="C232" s="58"/>
      <c r="D232" s="22"/>
      <c r="E232" s="10"/>
      <c r="F232" s="10"/>
    </row>
    <row r="233" spans="1:6" x14ac:dyDescent="0.2">
      <c r="A233" s="86"/>
      <c r="C233" s="58"/>
      <c r="D233" s="22"/>
      <c r="E233" s="10"/>
      <c r="F233" s="10"/>
    </row>
    <row r="234" spans="1:6" x14ac:dyDescent="0.2">
      <c r="A234" s="86"/>
      <c r="C234" s="58"/>
      <c r="D234" s="22"/>
      <c r="E234" s="10"/>
      <c r="F234" s="10"/>
    </row>
    <row r="235" spans="1:6" x14ac:dyDescent="0.2">
      <c r="A235" s="86"/>
      <c r="C235" s="58"/>
      <c r="D235" s="22"/>
      <c r="E235" s="10"/>
      <c r="F235" s="10"/>
    </row>
    <row r="236" spans="1:6" x14ac:dyDescent="0.2">
      <c r="A236" s="86"/>
      <c r="C236" s="58"/>
      <c r="D236" s="22"/>
      <c r="E236" s="10"/>
      <c r="F236" s="10"/>
    </row>
    <row r="237" spans="1:6" x14ac:dyDescent="0.2">
      <c r="A237" s="86"/>
      <c r="C237" s="58"/>
      <c r="D237" s="22"/>
      <c r="E237" s="10"/>
      <c r="F237" s="10"/>
    </row>
    <row r="238" spans="1:6" x14ac:dyDescent="0.2">
      <c r="A238" s="86"/>
      <c r="C238" s="58"/>
      <c r="D238" s="22"/>
      <c r="E238" s="10"/>
      <c r="F238" s="10"/>
    </row>
    <row r="239" spans="1:6" x14ac:dyDescent="0.2">
      <c r="A239" s="75"/>
      <c r="C239" s="58"/>
      <c r="D239" s="22"/>
      <c r="E239" s="10"/>
      <c r="F239" s="10"/>
    </row>
    <row r="240" spans="1:6" x14ac:dyDescent="0.2">
      <c r="A240" s="86"/>
      <c r="C240" s="58"/>
      <c r="D240" s="22"/>
      <c r="E240" s="10"/>
      <c r="F240" s="10"/>
    </row>
    <row r="241" spans="1:6" x14ac:dyDescent="0.2">
      <c r="A241" s="75"/>
      <c r="C241" s="58"/>
      <c r="D241" s="22"/>
      <c r="E241" s="10"/>
      <c r="F241" s="10"/>
    </row>
    <row r="242" spans="1:6" x14ac:dyDescent="0.2">
      <c r="A242" s="75"/>
      <c r="C242" s="58"/>
      <c r="D242" s="22"/>
      <c r="E242" s="10"/>
      <c r="F242" s="10"/>
    </row>
    <row r="243" spans="1:6" x14ac:dyDescent="0.2">
      <c r="A243" s="75"/>
      <c r="C243" s="58"/>
      <c r="D243" s="22"/>
      <c r="E243" s="22"/>
      <c r="F243" s="10"/>
    </row>
    <row r="244" spans="1:6" x14ac:dyDescent="0.2">
      <c r="A244" s="75"/>
      <c r="B244" s="106"/>
      <c r="C244" s="50"/>
      <c r="D244" s="22"/>
      <c r="E244" s="10"/>
      <c r="F244" s="10"/>
    </row>
    <row r="245" spans="1:6" s="12" customFormat="1" x14ac:dyDescent="0.2">
      <c r="A245" s="75"/>
      <c r="B245" s="107"/>
      <c r="C245" s="50"/>
      <c r="D245" s="22"/>
      <c r="E245" s="10"/>
      <c r="F245" s="10"/>
    </row>
    <row r="246" spans="1:6" s="12" customFormat="1" x14ac:dyDescent="0.2">
      <c r="A246" s="75"/>
      <c r="B246" s="63"/>
      <c r="C246" s="58"/>
      <c r="D246" s="22"/>
      <c r="E246" s="10"/>
      <c r="F246" s="10"/>
    </row>
    <row r="247" spans="1:6" x14ac:dyDescent="0.2">
      <c r="A247" s="75"/>
      <c r="C247" s="58"/>
      <c r="D247" s="22"/>
      <c r="E247" s="10"/>
      <c r="F247" s="10"/>
    </row>
    <row r="248" spans="1:6" x14ac:dyDescent="0.2">
      <c r="A248" s="75"/>
      <c r="C248" s="58"/>
      <c r="D248" s="22"/>
      <c r="E248" s="10"/>
      <c r="F248" s="10"/>
    </row>
    <row r="249" spans="1:6" x14ac:dyDescent="0.2">
      <c r="A249" s="75"/>
      <c r="C249" s="58"/>
      <c r="D249" s="22"/>
      <c r="E249" s="10"/>
      <c r="F249" s="10"/>
    </row>
    <row r="250" spans="1:6" x14ac:dyDescent="0.2">
      <c r="A250" s="75"/>
      <c r="C250" s="50"/>
      <c r="D250" s="22"/>
      <c r="E250" s="10"/>
      <c r="F250" s="10"/>
    </row>
    <row r="251" spans="1:6" x14ac:dyDescent="0.2">
      <c r="A251" s="75"/>
      <c r="C251" s="50"/>
      <c r="D251" s="22"/>
      <c r="E251" s="10"/>
      <c r="F251" s="10"/>
    </row>
    <row r="252" spans="1:6" x14ac:dyDescent="0.2">
      <c r="A252" s="75"/>
      <c r="C252" s="50"/>
      <c r="D252" s="22"/>
      <c r="E252" s="10"/>
      <c r="F252" s="10"/>
    </row>
    <row r="253" spans="1:6" x14ac:dyDescent="0.2">
      <c r="A253" s="75"/>
      <c r="B253" s="84"/>
      <c r="C253" s="50"/>
      <c r="D253" s="22"/>
      <c r="E253" s="10"/>
      <c r="F253" s="10"/>
    </row>
    <row r="254" spans="1:6" x14ac:dyDescent="0.2">
      <c r="A254" s="75"/>
      <c r="C254" s="50"/>
      <c r="D254" s="22"/>
      <c r="E254" s="10"/>
      <c r="F254" s="10"/>
    </row>
    <row r="255" spans="1:6" x14ac:dyDescent="0.2">
      <c r="A255" s="75"/>
      <c r="C255" s="50"/>
      <c r="D255" s="22"/>
      <c r="E255" s="10"/>
      <c r="F255" s="10"/>
    </row>
    <row r="256" spans="1:6" x14ac:dyDescent="0.2">
      <c r="A256" s="75"/>
      <c r="C256" s="50"/>
      <c r="D256" s="22"/>
      <c r="E256" s="10"/>
      <c r="F256" s="10"/>
    </row>
    <row r="257" spans="1:6" x14ac:dyDescent="0.2">
      <c r="A257" s="75"/>
      <c r="C257" s="50"/>
      <c r="D257" s="22"/>
      <c r="E257" s="10"/>
      <c r="F257" s="10"/>
    </row>
    <row r="258" spans="1:6" x14ac:dyDescent="0.2">
      <c r="A258" s="75"/>
      <c r="C258" s="50"/>
      <c r="D258" s="22"/>
      <c r="E258" s="10"/>
      <c r="F258" s="10"/>
    </row>
    <row r="259" spans="1:6" x14ac:dyDescent="0.2">
      <c r="A259" s="78"/>
      <c r="B259" s="82"/>
      <c r="C259" s="58"/>
      <c r="D259" s="22"/>
      <c r="E259" s="10"/>
      <c r="F259" s="47"/>
    </row>
    <row r="260" spans="1:6" x14ac:dyDescent="0.2">
      <c r="A260" s="75"/>
      <c r="C260" s="58"/>
      <c r="D260" s="31"/>
      <c r="E260" s="5"/>
      <c r="F260" s="5"/>
    </row>
    <row r="261" spans="1:6" x14ac:dyDescent="0.2">
      <c r="A261" s="75"/>
      <c r="C261" s="58"/>
      <c r="D261" s="31"/>
      <c r="E261" s="4"/>
      <c r="F261" s="5"/>
    </row>
    <row r="262" spans="1:6" x14ac:dyDescent="0.2">
      <c r="A262" s="75"/>
      <c r="C262" s="58"/>
      <c r="D262" s="31"/>
      <c r="E262" s="4"/>
      <c r="F262" s="5"/>
    </row>
    <row r="263" spans="1:6" x14ac:dyDescent="0.2">
      <c r="A263" s="75"/>
      <c r="C263" s="58"/>
      <c r="D263" s="31"/>
      <c r="E263" s="4"/>
      <c r="F263" s="5"/>
    </row>
    <row r="264" spans="1:6" x14ac:dyDescent="0.2">
      <c r="A264" s="75"/>
      <c r="C264" s="58"/>
      <c r="D264" s="31"/>
      <c r="E264" s="4"/>
      <c r="F264" s="5"/>
    </row>
    <row r="265" spans="1:6" x14ac:dyDescent="0.2">
      <c r="A265" s="75"/>
      <c r="C265" s="58"/>
      <c r="D265" s="31"/>
      <c r="E265" s="4"/>
      <c r="F265" s="5"/>
    </row>
    <row r="266" spans="1:6" x14ac:dyDescent="0.2">
      <c r="A266" s="75"/>
      <c r="C266" s="58"/>
      <c r="D266" s="31"/>
      <c r="E266" s="4"/>
      <c r="F266" s="5"/>
    </row>
    <row r="267" spans="1:6" x14ac:dyDescent="0.2">
      <c r="A267" s="75"/>
      <c r="C267" s="58"/>
      <c r="D267" s="31"/>
      <c r="E267" s="4"/>
      <c r="F267" s="5"/>
    </row>
    <row r="268" spans="1:6" x14ac:dyDescent="0.2">
      <c r="A268" s="75"/>
      <c r="C268" s="58"/>
      <c r="D268" s="31"/>
      <c r="E268" s="4"/>
      <c r="F268" s="5"/>
    </row>
    <row r="269" spans="1:6" x14ac:dyDescent="0.2">
      <c r="A269" s="75"/>
      <c r="C269" s="58"/>
      <c r="D269" s="31"/>
      <c r="E269" s="4"/>
      <c r="F269" s="5"/>
    </row>
    <row r="270" spans="1:6" x14ac:dyDescent="0.2">
      <c r="A270" s="75"/>
      <c r="C270" s="58"/>
      <c r="D270" s="31"/>
      <c r="E270" s="4"/>
      <c r="F270" s="5"/>
    </row>
    <row r="271" spans="1:6" x14ac:dyDescent="0.2">
      <c r="A271" s="75"/>
      <c r="C271" s="58"/>
      <c r="D271" s="31"/>
      <c r="E271" s="4"/>
      <c r="F271" s="5"/>
    </row>
    <row r="272" spans="1:6" x14ac:dyDescent="0.2">
      <c r="A272" s="75"/>
      <c r="C272" s="58"/>
      <c r="D272" s="31"/>
      <c r="E272" s="4"/>
      <c r="F272" s="5"/>
    </row>
    <row r="273" spans="1:6" x14ac:dyDescent="0.2">
      <c r="A273" s="75"/>
      <c r="C273" s="58"/>
      <c r="D273" s="31"/>
      <c r="E273" s="4"/>
      <c r="F273" s="5"/>
    </row>
    <row r="274" spans="1:6" x14ac:dyDescent="0.2">
      <c r="A274" s="75"/>
      <c r="C274" s="58"/>
      <c r="D274" s="31"/>
      <c r="E274" s="4"/>
      <c r="F274" s="5"/>
    </row>
    <row r="275" spans="1:6" x14ac:dyDescent="0.2">
      <c r="A275" s="75"/>
      <c r="C275" s="58"/>
      <c r="D275" s="31"/>
      <c r="E275" s="4"/>
      <c r="F275" s="5"/>
    </row>
    <row r="276" spans="1:6" x14ac:dyDescent="0.2">
      <c r="A276" s="75"/>
      <c r="C276" s="58"/>
      <c r="D276" s="31"/>
      <c r="E276" s="4"/>
      <c r="F276" s="5"/>
    </row>
    <row r="277" spans="1:6" x14ac:dyDescent="0.2">
      <c r="A277" s="75"/>
      <c r="C277" s="58"/>
      <c r="D277" s="31"/>
      <c r="E277" s="4"/>
      <c r="F277" s="5"/>
    </row>
    <row r="278" spans="1:6" x14ac:dyDescent="0.2">
      <c r="A278" s="75"/>
      <c r="B278" s="77"/>
      <c r="C278" s="45"/>
      <c r="D278" s="43"/>
      <c r="E278" s="10"/>
      <c r="F278" s="10"/>
    </row>
    <row r="279" spans="1:6" s="52" customFormat="1" x14ac:dyDescent="0.2">
      <c r="A279" s="75"/>
      <c r="B279" s="77"/>
      <c r="C279" s="45"/>
      <c r="D279" s="43"/>
      <c r="E279" s="10"/>
      <c r="F279" s="10"/>
    </row>
    <row r="280" spans="1:6" s="52" customFormat="1" x14ac:dyDescent="0.2">
      <c r="A280" s="75"/>
      <c r="B280" s="77"/>
      <c r="C280" s="45"/>
      <c r="D280" s="43"/>
      <c r="E280" s="10"/>
      <c r="F280" s="10"/>
    </row>
    <row r="281" spans="1:6" s="52" customFormat="1" x14ac:dyDescent="0.2">
      <c r="A281" s="78"/>
      <c r="B281" s="79"/>
      <c r="C281" s="46"/>
      <c r="D281" s="44"/>
      <c r="E281" s="47"/>
      <c r="F281" s="47"/>
    </row>
    <row r="282" spans="1:6" s="52" customFormat="1" x14ac:dyDescent="0.2">
      <c r="A282" s="75"/>
      <c r="B282" s="63"/>
      <c r="C282" s="45"/>
      <c r="D282" s="43"/>
      <c r="F282" s="50"/>
    </row>
    <row r="283" spans="1:6" s="52" customFormat="1" x14ac:dyDescent="0.2">
      <c r="A283" s="75"/>
      <c r="B283" s="63"/>
      <c r="C283" s="45"/>
      <c r="D283" s="43"/>
      <c r="E283" s="10"/>
      <c r="F283" s="50"/>
    </row>
    <row r="284" spans="1:6" s="52" customFormat="1" x14ac:dyDescent="0.2">
      <c r="A284" s="75"/>
      <c r="B284" s="76"/>
      <c r="C284" s="45"/>
      <c r="D284" s="43"/>
      <c r="E284" s="10"/>
      <c r="F284" s="10"/>
    </row>
    <row r="285" spans="1:6" s="52" customFormat="1" x14ac:dyDescent="0.2">
      <c r="A285" s="75"/>
      <c r="B285" s="77"/>
      <c r="C285" s="45"/>
      <c r="D285" s="43"/>
      <c r="E285" s="10"/>
      <c r="F285" s="10"/>
    </row>
    <row r="286" spans="1:6" s="52" customFormat="1" x14ac:dyDescent="0.2">
      <c r="A286" s="75"/>
      <c r="B286" s="77"/>
      <c r="C286" s="45"/>
      <c r="D286" s="45"/>
      <c r="E286" s="10"/>
      <c r="F286" s="48"/>
    </row>
    <row r="287" spans="1:6" s="52" customFormat="1" x14ac:dyDescent="0.2">
      <c r="A287" s="78"/>
      <c r="B287" s="77"/>
      <c r="C287" s="59"/>
      <c r="D287" s="46"/>
      <c r="E287" s="49"/>
      <c r="F287" s="42"/>
    </row>
    <row r="288" spans="1:6" s="52" customFormat="1" x14ac:dyDescent="0.2">
      <c r="A288" s="75"/>
      <c r="B288" s="63"/>
      <c r="C288" s="58"/>
      <c r="D288" s="31"/>
      <c r="E288" s="4"/>
      <c r="F288" s="5"/>
    </row>
    <row r="289" spans="1:6" s="52" customFormat="1" x14ac:dyDescent="0.2">
      <c r="A289" s="75"/>
      <c r="B289" s="63"/>
      <c r="C289" s="58"/>
      <c r="D289" s="31"/>
      <c r="E289" s="4"/>
      <c r="F289" s="5"/>
    </row>
    <row r="290" spans="1:6" s="52" customFormat="1" x14ac:dyDescent="0.2">
      <c r="A290" s="75"/>
      <c r="B290" s="63"/>
      <c r="C290" s="58"/>
      <c r="D290" s="31"/>
      <c r="E290" s="4"/>
      <c r="F290" s="5"/>
    </row>
    <row r="291" spans="1:6" x14ac:dyDescent="0.2">
      <c r="A291" s="75"/>
      <c r="C291" s="58"/>
      <c r="D291" s="31"/>
      <c r="E291" s="4"/>
      <c r="F291" s="5"/>
    </row>
    <row r="292" spans="1:6" x14ac:dyDescent="0.2">
      <c r="A292" s="75"/>
      <c r="C292" s="58"/>
      <c r="D292" s="31"/>
      <c r="E292" s="4"/>
      <c r="F292" s="5"/>
    </row>
    <row r="293" spans="1:6" x14ac:dyDescent="0.2">
      <c r="A293" s="75"/>
      <c r="C293" s="58"/>
      <c r="D293" s="31"/>
      <c r="E293" s="4"/>
      <c r="F293" s="5"/>
    </row>
    <row r="294" spans="1:6" x14ac:dyDescent="0.2">
      <c r="A294" s="75"/>
      <c r="C294" s="58"/>
      <c r="D294" s="31"/>
      <c r="E294" s="4"/>
      <c r="F294" s="5"/>
    </row>
    <row r="295" spans="1:6" x14ac:dyDescent="0.2">
      <c r="A295" s="75"/>
      <c r="C295" s="58"/>
      <c r="D295" s="31"/>
      <c r="E295" s="4"/>
      <c r="F295" s="5"/>
    </row>
    <row r="1646" spans="1:6" x14ac:dyDescent="0.2">
      <c r="A1646" s="75"/>
      <c r="C1646" s="58"/>
      <c r="D1646" s="31"/>
      <c r="E1646" s="4"/>
      <c r="F1646" s="5"/>
    </row>
    <row r="1647" spans="1:6" s="12" customFormat="1" x14ac:dyDescent="0.2">
      <c r="A1647" s="75"/>
      <c r="B1647" s="63"/>
      <c r="C1647" s="58"/>
      <c r="D1647" s="31"/>
      <c r="E1647" s="4"/>
      <c r="F1647" s="5"/>
    </row>
    <row r="1648" spans="1:6" s="12" customFormat="1" x14ac:dyDescent="0.2">
      <c r="A1648" s="75"/>
      <c r="B1648" s="63"/>
      <c r="C1648" s="58"/>
      <c r="D1648" s="31"/>
      <c r="E1648" s="4"/>
      <c r="F1648" s="5"/>
    </row>
    <row r="1649" spans="1:6" s="12" customFormat="1" x14ac:dyDescent="0.2">
      <c r="A1649" s="75"/>
      <c r="B1649" s="63"/>
      <c r="C1649" s="58"/>
      <c r="D1649" s="31"/>
      <c r="E1649" s="4"/>
      <c r="F1649" s="5"/>
    </row>
    <row r="1650" spans="1:6" s="12" customFormat="1" x14ac:dyDescent="0.2">
      <c r="A1650" s="75"/>
      <c r="B1650" s="63"/>
      <c r="C1650" s="58"/>
      <c r="D1650" s="31"/>
      <c r="E1650" s="4"/>
      <c r="F1650" s="5"/>
    </row>
    <row r="1651" spans="1:6" s="12" customFormat="1" x14ac:dyDescent="0.2">
      <c r="A1651" s="75"/>
      <c r="B1651" s="63"/>
      <c r="C1651" s="58"/>
      <c r="D1651" s="31"/>
      <c r="E1651" s="4"/>
      <c r="F1651" s="5"/>
    </row>
    <row r="1652" spans="1:6" s="12" customFormat="1" x14ac:dyDescent="0.2">
      <c r="A1652" s="75"/>
      <c r="B1652" s="63"/>
      <c r="C1652" s="58"/>
      <c r="D1652" s="31"/>
      <c r="E1652" s="4"/>
      <c r="F1652" s="5"/>
    </row>
    <row r="1653" spans="1:6" s="12" customFormat="1" x14ac:dyDescent="0.2">
      <c r="A1653" s="75"/>
      <c r="B1653" s="63"/>
      <c r="C1653" s="58"/>
      <c r="D1653" s="31"/>
      <c r="E1653" s="4"/>
      <c r="F1653" s="5"/>
    </row>
    <row r="1654" spans="1:6" s="12" customFormat="1" x14ac:dyDescent="0.2">
      <c r="A1654" s="75"/>
      <c r="B1654" s="63"/>
      <c r="C1654" s="58"/>
      <c r="D1654" s="31"/>
      <c r="E1654" s="4"/>
      <c r="F1654" s="5"/>
    </row>
    <row r="1655" spans="1:6" s="12" customFormat="1" x14ac:dyDescent="0.2">
      <c r="A1655" s="75"/>
      <c r="B1655" s="63"/>
      <c r="C1655" s="58"/>
      <c r="D1655" s="31"/>
      <c r="E1655" s="4"/>
      <c r="F1655" s="5"/>
    </row>
    <row r="1656" spans="1:6" s="12" customFormat="1" x14ac:dyDescent="0.2">
      <c r="A1656" s="75"/>
      <c r="B1656" s="63"/>
      <c r="C1656" s="58"/>
      <c r="D1656" s="31"/>
      <c r="E1656" s="4"/>
      <c r="F1656" s="5"/>
    </row>
    <row r="1657" spans="1:6" s="12" customFormat="1" x14ac:dyDescent="0.2">
      <c r="A1657" s="75"/>
      <c r="B1657" s="63"/>
      <c r="C1657" s="58"/>
      <c r="D1657" s="31"/>
      <c r="E1657" s="4"/>
      <c r="F1657" s="5"/>
    </row>
    <row r="1658" spans="1:6" s="12" customFormat="1" x14ac:dyDescent="0.2">
      <c r="A1658" s="75"/>
      <c r="B1658" s="63"/>
      <c r="C1658" s="58"/>
      <c r="D1658" s="31"/>
      <c r="E1658" s="4"/>
      <c r="F1658" s="5"/>
    </row>
    <row r="1659" spans="1:6" s="12" customFormat="1" x14ac:dyDescent="0.2">
      <c r="A1659" s="75"/>
      <c r="B1659" s="63"/>
      <c r="C1659" s="58"/>
      <c r="D1659" s="31"/>
      <c r="E1659" s="4"/>
      <c r="F1659" s="5"/>
    </row>
    <row r="1660" spans="1:6" s="12" customFormat="1" x14ac:dyDescent="0.2">
      <c r="A1660" s="75"/>
      <c r="B1660" s="63"/>
      <c r="C1660" s="58"/>
      <c r="D1660" s="31"/>
      <c r="E1660" s="4"/>
      <c r="F1660" s="5"/>
    </row>
    <row r="1661" spans="1:6" s="12" customFormat="1" x14ac:dyDescent="0.2">
      <c r="A1661" s="75"/>
      <c r="B1661" s="63"/>
      <c r="C1661" s="58"/>
      <c r="D1661" s="31"/>
      <c r="E1661" s="4"/>
      <c r="F1661" s="5"/>
    </row>
    <row r="1662" spans="1:6" s="12" customFormat="1" x14ac:dyDescent="0.2">
      <c r="A1662" s="75"/>
      <c r="B1662" s="63"/>
      <c r="C1662" s="58"/>
      <c r="D1662" s="31"/>
      <c r="E1662" s="4"/>
      <c r="F1662" s="5"/>
    </row>
    <row r="1663" spans="1:6" s="12" customFormat="1" x14ac:dyDescent="0.2">
      <c r="A1663" s="75"/>
      <c r="B1663" s="63"/>
      <c r="C1663" s="58"/>
      <c r="D1663" s="31"/>
      <c r="E1663" s="4"/>
      <c r="F1663" s="5"/>
    </row>
    <row r="1664" spans="1:6" s="12" customFormat="1" x14ac:dyDescent="0.2">
      <c r="A1664" s="75"/>
      <c r="B1664" s="63"/>
      <c r="C1664" s="58"/>
      <c r="D1664" s="31"/>
      <c r="E1664" s="4"/>
      <c r="F1664" s="5"/>
    </row>
    <row r="1665" spans="1:6" s="12" customFormat="1" x14ac:dyDescent="0.2">
      <c r="A1665" s="75"/>
      <c r="B1665" s="63"/>
      <c r="C1665" s="58"/>
      <c r="D1665" s="31"/>
      <c r="E1665" s="4"/>
      <c r="F1665" s="5"/>
    </row>
    <row r="1666" spans="1:6" s="12" customFormat="1" x14ac:dyDescent="0.2">
      <c r="A1666" s="75"/>
      <c r="B1666" s="63"/>
      <c r="C1666" s="58"/>
      <c r="D1666" s="31"/>
      <c r="E1666" s="4"/>
      <c r="F1666" s="5"/>
    </row>
    <row r="1667" spans="1:6" s="12" customFormat="1" x14ac:dyDescent="0.2">
      <c r="A1667" s="75"/>
      <c r="B1667" s="63"/>
      <c r="C1667" s="58"/>
      <c r="D1667" s="31"/>
      <c r="E1667" s="4"/>
      <c r="F1667" s="5"/>
    </row>
    <row r="1668" spans="1:6" s="12" customFormat="1" x14ac:dyDescent="0.2">
      <c r="A1668" s="75"/>
      <c r="B1668" s="63"/>
      <c r="C1668" s="58"/>
      <c r="D1668" s="31"/>
      <c r="E1668" s="4"/>
      <c r="F1668" s="5"/>
    </row>
    <row r="1669" spans="1:6" s="12" customFormat="1" x14ac:dyDescent="0.2">
      <c r="A1669" s="75"/>
      <c r="B1669" s="63"/>
      <c r="C1669" s="58"/>
      <c r="D1669" s="31"/>
      <c r="E1669" s="4"/>
      <c r="F1669" s="5"/>
    </row>
    <row r="1670" spans="1:6" s="12" customFormat="1" x14ac:dyDescent="0.2">
      <c r="A1670" s="75"/>
      <c r="B1670" s="63"/>
      <c r="C1670" s="58"/>
      <c r="D1670" s="31"/>
      <c r="E1670" s="4"/>
      <c r="F1670" s="5"/>
    </row>
    <row r="1671" spans="1:6" s="12" customFormat="1" x14ac:dyDescent="0.2">
      <c r="A1671" s="75"/>
      <c r="B1671" s="63"/>
      <c r="C1671" s="58"/>
      <c r="D1671" s="31"/>
      <c r="E1671" s="4"/>
      <c r="F1671" s="5"/>
    </row>
    <row r="1672" spans="1:6" s="12" customFormat="1" x14ac:dyDescent="0.2">
      <c r="A1672" s="75"/>
      <c r="B1672" s="63"/>
      <c r="C1672" s="58"/>
      <c r="D1672" s="31"/>
      <c r="E1672" s="4"/>
      <c r="F1672" s="5"/>
    </row>
    <row r="1673" spans="1:6" s="12" customFormat="1" x14ac:dyDescent="0.2">
      <c r="A1673" s="75"/>
      <c r="B1673" s="63"/>
      <c r="C1673" s="58"/>
      <c r="D1673" s="31"/>
      <c r="E1673" s="4"/>
      <c r="F1673" s="5"/>
    </row>
    <row r="1674" spans="1:6" s="12" customFormat="1" x14ac:dyDescent="0.2">
      <c r="A1674" s="75"/>
      <c r="B1674" s="63"/>
      <c r="C1674" s="58"/>
      <c r="D1674" s="31"/>
      <c r="E1674" s="4"/>
      <c r="F1674" s="5"/>
    </row>
    <row r="1675" spans="1:6" s="12" customFormat="1" x14ac:dyDescent="0.2">
      <c r="A1675" s="75"/>
      <c r="B1675" s="63"/>
      <c r="C1675" s="58"/>
      <c r="D1675" s="31"/>
      <c r="E1675" s="4"/>
      <c r="F1675" s="5"/>
    </row>
    <row r="1676" spans="1:6" s="12" customFormat="1" x14ac:dyDescent="0.2">
      <c r="A1676" s="75"/>
      <c r="B1676" s="63"/>
      <c r="C1676" s="58"/>
      <c r="D1676" s="31"/>
      <c r="E1676" s="4"/>
      <c r="F1676" s="5"/>
    </row>
    <row r="1677" spans="1:6" s="12" customFormat="1" x14ac:dyDescent="0.2">
      <c r="A1677" s="75"/>
      <c r="B1677" s="63"/>
      <c r="C1677" s="58"/>
      <c r="D1677" s="31"/>
      <c r="E1677" s="4"/>
      <c r="F1677" s="5"/>
    </row>
    <row r="1678" spans="1:6" s="12" customFormat="1" x14ac:dyDescent="0.2">
      <c r="A1678" s="75"/>
      <c r="B1678" s="63"/>
      <c r="C1678" s="58"/>
      <c r="D1678" s="31"/>
      <c r="E1678" s="4"/>
      <c r="F1678" s="5"/>
    </row>
    <row r="1679" spans="1:6" s="12" customFormat="1" x14ac:dyDescent="0.2">
      <c r="A1679" s="75"/>
      <c r="B1679" s="63"/>
      <c r="C1679" s="58"/>
      <c r="D1679" s="31"/>
      <c r="E1679" s="4"/>
      <c r="F1679" s="5"/>
    </row>
    <row r="1680" spans="1:6" s="12" customFormat="1" x14ac:dyDescent="0.2">
      <c r="A1680" s="75"/>
      <c r="B1680" s="63"/>
      <c r="C1680" s="58"/>
      <c r="D1680" s="31"/>
      <c r="E1680" s="4"/>
      <c r="F1680" s="5"/>
    </row>
    <row r="1681" spans="1:6" s="12" customFormat="1" x14ac:dyDescent="0.2">
      <c r="A1681" s="75"/>
      <c r="B1681" s="63"/>
      <c r="C1681" s="58"/>
      <c r="D1681" s="31"/>
      <c r="E1681" s="4"/>
      <c r="F1681" s="5"/>
    </row>
    <row r="1682" spans="1:6" s="12" customFormat="1" x14ac:dyDescent="0.2">
      <c r="A1682" s="75"/>
      <c r="B1682" s="63"/>
      <c r="C1682" s="58"/>
      <c r="D1682" s="31"/>
      <c r="E1682" s="4"/>
      <c r="F1682" s="5"/>
    </row>
    <row r="1683" spans="1:6" s="12" customFormat="1" x14ac:dyDescent="0.2">
      <c r="A1683" s="75"/>
      <c r="B1683" s="63"/>
      <c r="C1683" s="58"/>
      <c r="D1683" s="31"/>
      <c r="E1683" s="4"/>
      <c r="F1683" s="5"/>
    </row>
    <row r="1684" spans="1:6" s="12" customFormat="1" x14ac:dyDescent="0.2">
      <c r="A1684" s="75"/>
      <c r="B1684" s="63"/>
      <c r="C1684" s="58"/>
      <c r="D1684" s="31"/>
      <c r="E1684" s="4"/>
      <c r="F1684" s="5"/>
    </row>
    <row r="1685" spans="1:6" s="12" customFormat="1" x14ac:dyDescent="0.2">
      <c r="A1685" s="75"/>
      <c r="B1685" s="63"/>
      <c r="C1685" s="58"/>
      <c r="D1685" s="31"/>
      <c r="E1685" s="4"/>
      <c r="F1685" s="5"/>
    </row>
    <row r="1686" spans="1:6" s="12" customFormat="1" x14ac:dyDescent="0.2">
      <c r="A1686" s="75"/>
      <c r="B1686" s="63"/>
      <c r="C1686" s="58"/>
      <c r="D1686" s="31"/>
      <c r="E1686" s="4"/>
      <c r="F1686" s="5"/>
    </row>
    <row r="1687" spans="1:6" s="12" customFormat="1" x14ac:dyDescent="0.2">
      <c r="A1687" s="75"/>
      <c r="B1687" s="63"/>
      <c r="C1687" s="58"/>
      <c r="D1687" s="31"/>
      <c r="E1687" s="4"/>
      <c r="F1687" s="5"/>
    </row>
    <row r="1688" spans="1:6" s="12" customFormat="1" x14ac:dyDescent="0.2">
      <c r="A1688" s="75"/>
      <c r="B1688" s="63"/>
      <c r="C1688" s="58"/>
      <c r="D1688" s="31"/>
      <c r="E1688" s="4"/>
      <c r="F1688" s="5"/>
    </row>
    <row r="1689" spans="1:6" s="12" customFormat="1" x14ac:dyDescent="0.2">
      <c r="A1689" s="75"/>
      <c r="B1689" s="63"/>
      <c r="C1689" s="58"/>
      <c r="D1689" s="31"/>
      <c r="E1689" s="4"/>
      <c r="F1689" s="5"/>
    </row>
    <row r="1690" spans="1:6" s="12" customFormat="1" x14ac:dyDescent="0.2">
      <c r="A1690" s="75"/>
      <c r="B1690" s="63"/>
      <c r="C1690" s="58"/>
      <c r="D1690" s="31"/>
      <c r="E1690" s="4"/>
      <c r="F1690" s="5"/>
    </row>
    <row r="1691" spans="1:6" s="12" customFormat="1" x14ac:dyDescent="0.2">
      <c r="A1691" s="75"/>
      <c r="B1691" s="63"/>
      <c r="C1691" s="58"/>
      <c r="D1691" s="31"/>
      <c r="E1691" s="4"/>
      <c r="F1691" s="5"/>
    </row>
    <row r="1692" spans="1:6" s="12" customFormat="1" x14ac:dyDescent="0.2">
      <c r="A1692" s="75"/>
      <c r="B1692" s="63"/>
      <c r="C1692" s="58"/>
      <c r="D1692" s="31"/>
      <c r="E1692" s="4"/>
      <c r="F1692" s="5"/>
    </row>
    <row r="1693" spans="1:6" s="12" customFormat="1" x14ac:dyDescent="0.2">
      <c r="A1693" s="73"/>
      <c r="B1693" s="63"/>
      <c r="C1693" s="53"/>
      <c r="D1693" s="24"/>
      <c r="E1693" s="2"/>
      <c r="F1693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Predračun</vt:lpstr>
      <vt:lpstr>Rekapitulacija</vt:lpstr>
      <vt:lpstr>Rekapitulacija!Področje_tiskanja</vt:lpstr>
    </vt:vector>
  </TitlesOfParts>
  <Company>vizura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svitez</dc:creator>
  <cp:lastModifiedBy>Polajzar Bostjan</cp:lastModifiedBy>
  <cp:lastPrinted>2019-09-23T08:01:45Z</cp:lastPrinted>
  <dcterms:created xsi:type="dcterms:W3CDTF">2006-06-06T13:58:33Z</dcterms:created>
  <dcterms:modified xsi:type="dcterms:W3CDTF">2019-09-23T09:40:52Z</dcterms:modified>
</cp:coreProperties>
</file>