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picej\Documents\luka\jn2021\plazkobivjek\"/>
    </mc:Choice>
  </mc:AlternateContent>
  <bookViews>
    <workbookView xWindow="-28065" yWindow="735" windowWidth="14295" windowHeight="1539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1" l="1"/>
  <c r="F103" i="1" s="1"/>
  <c r="F99" i="1"/>
  <c r="F97" i="1"/>
  <c r="B84" i="1"/>
  <c r="A84" i="1"/>
  <c r="B83" i="1"/>
  <c r="A83" i="1"/>
  <c r="B82" i="1"/>
  <c r="A82" i="1"/>
  <c r="F74" i="1"/>
  <c r="F77" i="1" s="1"/>
  <c r="F84" i="1" s="1"/>
  <c r="F115" i="1" s="1"/>
  <c r="F67" i="1"/>
  <c r="F65" i="1"/>
  <c r="F63" i="1"/>
  <c r="F61" i="1"/>
  <c r="F59" i="1"/>
  <c r="F57" i="1"/>
  <c r="F56" i="1"/>
  <c r="F55" i="1"/>
  <c r="F52" i="1"/>
  <c r="F50" i="1"/>
  <c r="F48" i="1"/>
  <c r="F44" i="1"/>
  <c r="F42" i="1"/>
  <c r="F40" i="1"/>
  <c r="F38" i="1"/>
  <c r="F36" i="1"/>
  <c r="F34" i="1"/>
  <c r="F32" i="1"/>
  <c r="F30" i="1"/>
  <c r="F28" i="1"/>
  <c r="F26" i="1"/>
  <c r="F18" i="1"/>
  <c r="F16" i="1"/>
  <c r="F14" i="1"/>
  <c r="F12" i="1"/>
  <c r="F20" i="1" s="1"/>
  <c r="F82" i="1" s="1"/>
  <c r="F10" i="1"/>
  <c r="F69" i="1" l="1"/>
  <c r="F83" i="1" s="1"/>
  <c r="F114" i="1" s="1"/>
  <c r="F113" i="1"/>
  <c r="F105" i="1"/>
  <c r="F116" i="1"/>
  <c r="F88" i="1" l="1"/>
  <c r="F89" i="1" s="1"/>
  <c r="F90" i="1" s="1"/>
  <c r="F106" i="1"/>
  <c r="F107" i="1" s="1"/>
  <c r="F119" i="1"/>
  <c r="F120" i="1" l="1"/>
  <c r="F121" i="1" s="1"/>
</calcChain>
</file>

<file path=xl/sharedStrings.xml><?xml version="1.0" encoding="utf-8"?>
<sst xmlns="http://schemas.openxmlformats.org/spreadsheetml/2006/main" count="105" uniqueCount="69">
  <si>
    <t>8.</t>
  </si>
  <si>
    <t>1.</t>
  </si>
  <si>
    <t>PRIPRAVLJALNA DELA</t>
  </si>
  <si>
    <t>ŠIFRA</t>
  </si>
  <si>
    <t>OPIS DEL</t>
  </si>
  <si>
    <t>Enota</t>
  </si>
  <si>
    <t>Količina</t>
  </si>
  <si>
    <t>Cena/enoto</t>
  </si>
  <si>
    <t>Znesek</t>
  </si>
  <si>
    <t>Ureditev delovišča in dostopnih poti</t>
  </si>
  <si>
    <t>pav.</t>
  </si>
  <si>
    <t>Zakoličenje osi drenaž in meteorne kanalizacije z oznako revizijskih jaškov.</t>
  </si>
  <si>
    <t>m1</t>
  </si>
  <si>
    <t>Posek in odstranitev grmičevja  z debli po plazu  v grapi in ob kanaletah čistilne naprave, do 10 cm z odstranitvijo vej in panjev</t>
  </si>
  <si>
    <t>m2</t>
  </si>
  <si>
    <t xml:space="preserve">Posek dreves debeline 10 do 30 cm z odstranitvijo vej </t>
  </si>
  <si>
    <t>kos</t>
  </si>
  <si>
    <t>Izkop panjev dreves , nakladanje, odvoz na deponijo</t>
  </si>
  <si>
    <t>SKUPAJ PRIPRAVLJALNA DELA:</t>
  </si>
  <si>
    <t>2.</t>
  </si>
  <si>
    <t>GRADBENA IN ZEMELJSKA DELA</t>
  </si>
  <si>
    <t>2.1.</t>
  </si>
  <si>
    <t>Drenaža</t>
  </si>
  <si>
    <t>Strojni izkop jarka globine od 0,1 do 2,0 m, širine 0,8 m, v terenu III. - VI. kategorije z deponiranjem ob jarku, pripravljeno za zasip.</t>
  </si>
  <si>
    <t>m3</t>
  </si>
  <si>
    <t>Ročno in delno strojno planiranje jarka</t>
  </si>
  <si>
    <t>Dobava in vgradnja ločilnega geosintetika</t>
  </si>
  <si>
    <t>Dobava in vgradnja drenažne cevi  DN 120, 2/3 perf</t>
  </si>
  <si>
    <t>Dobava in vgradnja drenažne cevi  DN 200, 2/3 perf</t>
  </si>
  <si>
    <t>Kompletna izvedba meteornega jaška fi 1000 mm, z jeklenim pokrovom, D 250 kN, globina do 1,0 m</t>
  </si>
  <si>
    <t>Kompletna izvedba meteornega jaška z usedalnikom fi 1000 mm, z jeklenim pokrovom, D 250 kN, globina do 1,5 m</t>
  </si>
  <si>
    <t>Dobava in vgrajevanje drenažnega zasipa, granulacije 16 -32 mm, brez finih frakcij prani</t>
  </si>
  <si>
    <t>Zasip drenažnega jarka z izkopanim materialom</t>
  </si>
  <si>
    <t xml:space="preserve">Planiranje terena, utrjevanje in zatravitev </t>
  </si>
  <si>
    <t>2.2.</t>
  </si>
  <si>
    <t>Meteorni kanal</t>
  </si>
  <si>
    <t>Izkop  zemljine (III-IV.kat) za meteorno odvodnjo, globine 0,5 do 2,0 m, M2, izlivi</t>
  </si>
  <si>
    <t xml:space="preserve">Ročno planiranje dna jarka s točnostjo +/-
1 cm po projektiranem padcu.
</t>
  </si>
  <si>
    <t>Dobava in vgradnja posteljice, granulacije 0-8  mm, v debelini 10 cm</t>
  </si>
  <si>
    <t>Dobava in vgradnja rebrastih PP cevi, klase SN 8 , vključno s spojkami in tesnili</t>
  </si>
  <si>
    <t>DN 250</t>
  </si>
  <si>
    <t>DN 300</t>
  </si>
  <si>
    <t>DN 400</t>
  </si>
  <si>
    <t>Dobava in vgradnja hudourniških kanalet 18/27-31/46-110 cm</t>
  </si>
  <si>
    <t>Dobava in vgradnja travniških rešetk 60x40</t>
  </si>
  <si>
    <t>Obbetoniranje cevi PP 400 , beton C20/25</t>
  </si>
  <si>
    <t>Obdelava iztokov in vtokov cevi v kanaleto in iz kanalete</t>
  </si>
  <si>
    <t xml:space="preserve">Planiranje terena, nasipavanje, utrjevanje in zatravitev </t>
  </si>
  <si>
    <t>ZEMELJSKA DELA - SKUPAJ</t>
  </si>
  <si>
    <t>3.</t>
  </si>
  <si>
    <t>ZAKLJUČNA DELA</t>
  </si>
  <si>
    <t>Ostala   dodatna   in   nepredvidena   dela. Obračun po dejanskih stroških porabe časa in materiala po vpisu v gradbeni dnevnik. Ocena stroškov 10 % vrednosti del.</t>
  </si>
  <si>
    <t>ocena</t>
  </si>
  <si>
    <t>ZAKLJUČNA DELA - SKUPAJ</t>
  </si>
  <si>
    <t>REKAPITULACIJA</t>
  </si>
  <si>
    <t>brez DDV</t>
  </si>
  <si>
    <t>ddv</t>
  </si>
  <si>
    <t>SKUPAJ</t>
  </si>
  <si>
    <t>4.</t>
  </si>
  <si>
    <t>TUJE STORITVE</t>
  </si>
  <si>
    <t>Gemehanski nadzori nadzor</t>
  </si>
  <si>
    <t>ur</t>
  </si>
  <si>
    <t>Izdelava geodetskega načrta</t>
  </si>
  <si>
    <t>kom</t>
  </si>
  <si>
    <t>Izdelava načrta izvedenih del PID</t>
  </si>
  <si>
    <t>TUJE STORITVE - SKUPAJ</t>
  </si>
  <si>
    <t>REKAPITULACIJA SKUPAJ</t>
  </si>
  <si>
    <t xml:space="preserve">SKUPAJ </t>
  </si>
  <si>
    <t>POPIS DEL -  ureditev meteornih voda na delu Kobivjeka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</si>
</sst>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.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1" fillId="0" borderId="0" xfId="0" applyFont="1"/>
    <xf numFmtId="4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0" fontId="3" fillId="0" borderId="0" xfId="0" applyFont="1" applyAlignment="1">
      <alignment vertical="center"/>
    </xf>
    <xf numFmtId="2" fontId="4" fillId="0" borderId="0" xfId="0" applyNumberFormat="1" applyFont="1" applyAlignment="1">
      <alignment vertical="justify" wrapText="1"/>
    </xf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vertical="justify" wrapText="1"/>
    </xf>
    <xf numFmtId="2" fontId="1" fillId="0" borderId="0" xfId="0" applyNumberFormat="1" applyFont="1" applyAlignment="1">
      <alignment vertical="justify" wrapText="1"/>
    </xf>
    <xf numFmtId="0" fontId="5" fillId="0" borderId="0" xfId="0" applyFont="1"/>
    <xf numFmtId="4" fontId="5" fillId="0" borderId="0" xfId="0" applyNumberFormat="1" applyFont="1"/>
    <xf numFmtId="2" fontId="5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top" wrapText="1"/>
    </xf>
    <xf numFmtId="2" fontId="0" fillId="0" borderId="0" xfId="0" applyNumberFormat="1"/>
    <xf numFmtId="0" fontId="6" fillId="0" borderId="0" xfId="0" applyFont="1" applyAlignment="1">
      <alignment horizontal="justify" vertical="top"/>
    </xf>
    <xf numFmtId="0" fontId="6" fillId="0" borderId="0" xfId="0" applyFont="1" applyAlignment="1">
      <alignment horizontal="justify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right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2" fontId="1" fillId="0" borderId="0" xfId="0" applyNumberFormat="1" applyFont="1" applyAlignment="1">
      <alignment vertical="top" wrapText="1"/>
    </xf>
    <xf numFmtId="0" fontId="7" fillId="0" borderId="0" xfId="0" applyFont="1"/>
    <xf numFmtId="0" fontId="6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vertical="center"/>
    </xf>
    <xf numFmtId="164" fontId="9" fillId="0" borderId="0" xfId="0" applyNumberFormat="1" applyFont="1"/>
    <xf numFmtId="0" fontId="1" fillId="0" borderId="1" xfId="0" applyFont="1" applyBorder="1"/>
    <xf numFmtId="4" fontId="1" fillId="0" borderId="1" xfId="0" applyNumberFormat="1" applyFont="1" applyBorder="1"/>
    <xf numFmtId="2" fontId="1" fillId="0" borderId="1" xfId="0" applyNumberFormat="1" applyFont="1" applyBorder="1"/>
    <xf numFmtId="164" fontId="9" fillId="0" borderId="1" xfId="0" applyNumberFormat="1" applyFont="1" applyBorder="1"/>
    <xf numFmtId="0" fontId="6" fillId="0" borderId="0" xfId="0" applyFont="1"/>
    <xf numFmtId="164" fontId="5" fillId="0" borderId="1" xfId="0" applyNumberFormat="1" applyFont="1" applyBorder="1"/>
    <xf numFmtId="0" fontId="10" fillId="0" borderId="0" xfId="0" applyFont="1"/>
    <xf numFmtId="2" fontId="4" fillId="0" borderId="0" xfId="0" applyNumberFormat="1" applyFont="1" applyAlignment="1">
      <alignment horizontal="center" vertical="justify" wrapText="1"/>
    </xf>
    <xf numFmtId="2" fontId="4" fillId="0" borderId="0" xfId="0" applyNumberFormat="1" applyFont="1" applyAlignment="1">
      <alignment horizontal="left" vertical="justify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abSelected="1" topLeftCell="A88" workbookViewId="0">
      <selection activeCell="B10" sqref="B10"/>
    </sheetView>
  </sheetViews>
  <sheetFormatPr defaultRowHeight="15" x14ac:dyDescent="0.25"/>
  <cols>
    <col min="1" max="1" width="7" customWidth="1"/>
    <col min="2" max="2" width="24.7109375" customWidth="1"/>
    <col min="3" max="3" width="6.42578125" customWidth="1"/>
    <col min="4" max="4" width="9.28515625" customWidth="1"/>
    <col min="5" max="5" width="11.28515625" customWidth="1"/>
    <col min="6" max="6" width="12" customWidth="1"/>
  </cols>
  <sheetData>
    <row r="1" spans="1:6" ht="18" x14ac:dyDescent="0.25">
      <c r="A1" s="1"/>
      <c r="B1" s="2"/>
      <c r="C1" s="3"/>
      <c r="D1" s="4"/>
      <c r="E1" s="5"/>
      <c r="F1" s="6"/>
    </row>
    <row r="2" spans="1:6" ht="16.5" x14ac:dyDescent="0.25">
      <c r="A2" s="7" t="s">
        <v>0</v>
      </c>
      <c r="B2" s="45" t="s">
        <v>68</v>
      </c>
      <c r="C2" s="45"/>
      <c r="D2" s="45"/>
      <c r="E2" s="8"/>
      <c r="F2" s="8"/>
    </row>
    <row r="3" spans="1:6" ht="16.5" x14ac:dyDescent="0.25">
      <c r="A3" s="1"/>
      <c r="B3" s="8"/>
      <c r="C3" s="8"/>
      <c r="D3" s="8"/>
      <c r="E3" s="8"/>
      <c r="F3" s="8"/>
    </row>
    <row r="4" spans="1:6" ht="16.5" x14ac:dyDescent="0.25">
      <c r="A4" s="1"/>
      <c r="B4" s="46"/>
      <c r="C4" s="46"/>
      <c r="D4" s="46"/>
      <c r="E4" s="46"/>
      <c r="F4" s="8"/>
    </row>
    <row r="5" spans="1:6" ht="18" x14ac:dyDescent="0.25">
      <c r="A5" s="1"/>
      <c r="B5" s="2"/>
      <c r="C5" s="3"/>
      <c r="D5" s="4"/>
      <c r="E5" s="5"/>
      <c r="F5" s="6"/>
    </row>
    <row r="6" spans="1:6" x14ac:dyDescent="0.25">
      <c r="A6" s="9" t="s">
        <v>1</v>
      </c>
      <c r="B6" s="10" t="s">
        <v>2</v>
      </c>
      <c r="C6" s="3"/>
      <c r="D6" s="4"/>
      <c r="E6" s="5"/>
      <c r="F6" s="6"/>
    </row>
    <row r="7" spans="1:6" x14ac:dyDescent="0.25">
      <c r="A7" s="1"/>
      <c r="B7" s="11"/>
      <c r="C7" s="3"/>
      <c r="D7" s="4"/>
      <c r="E7" s="5"/>
      <c r="F7" s="6"/>
    </row>
    <row r="8" spans="1:6" x14ac:dyDescent="0.25">
      <c r="A8" s="9" t="s">
        <v>3</v>
      </c>
      <c r="B8" s="10" t="s">
        <v>4</v>
      </c>
      <c r="C8" s="12" t="s">
        <v>5</v>
      </c>
      <c r="D8" s="13" t="s">
        <v>6</v>
      </c>
      <c r="E8" s="14" t="s">
        <v>7</v>
      </c>
      <c r="F8" s="15" t="s">
        <v>8</v>
      </c>
    </row>
    <row r="9" spans="1:6" x14ac:dyDescent="0.25">
      <c r="A9" s="1"/>
      <c r="B9" s="11"/>
      <c r="C9" s="3"/>
      <c r="D9" s="4"/>
      <c r="E9" s="5"/>
      <c r="F9" s="6"/>
    </row>
    <row r="10" spans="1:6" ht="25.5" x14ac:dyDescent="0.25">
      <c r="A10" s="16">
        <v>1</v>
      </c>
      <c r="B10" s="17" t="s">
        <v>9</v>
      </c>
      <c r="C10" s="3" t="s">
        <v>10</v>
      </c>
      <c r="D10" s="18">
        <v>1</v>
      </c>
      <c r="E10" s="5"/>
      <c r="F10" s="6">
        <f>E10*D10</f>
        <v>0</v>
      </c>
    </row>
    <row r="11" spans="1:6" x14ac:dyDescent="0.25">
      <c r="A11" s="16"/>
      <c r="B11" s="17"/>
      <c r="C11" s="3"/>
      <c r="D11" s="18"/>
      <c r="E11" s="5"/>
      <c r="F11" s="6"/>
    </row>
    <row r="12" spans="1:6" ht="38.25" x14ac:dyDescent="0.25">
      <c r="A12" s="16">
        <v>2</v>
      </c>
      <c r="B12" s="17" t="s">
        <v>11</v>
      </c>
      <c r="C12" s="3" t="s">
        <v>12</v>
      </c>
      <c r="D12" s="18">
        <v>250</v>
      </c>
      <c r="E12" s="5"/>
      <c r="F12" s="6">
        <f>E12*D12</f>
        <v>0</v>
      </c>
    </row>
    <row r="13" spans="1:6" x14ac:dyDescent="0.25">
      <c r="A13" s="16"/>
      <c r="B13" s="17"/>
      <c r="C13" s="3"/>
      <c r="D13" s="18"/>
      <c r="E13" s="5"/>
      <c r="F13" s="6"/>
    </row>
    <row r="14" spans="1:6" ht="63.75" x14ac:dyDescent="0.25">
      <c r="A14" s="16">
        <v>3</v>
      </c>
      <c r="B14" s="19" t="s">
        <v>13</v>
      </c>
      <c r="C14" s="3" t="s">
        <v>14</v>
      </c>
      <c r="D14" s="18">
        <v>1500</v>
      </c>
      <c r="E14" s="5"/>
      <c r="F14" s="6">
        <f>E14*D14</f>
        <v>0</v>
      </c>
    </row>
    <row r="15" spans="1:6" x14ac:dyDescent="0.25">
      <c r="A15" s="16"/>
      <c r="B15" s="17"/>
      <c r="C15" s="3"/>
      <c r="D15" s="18"/>
      <c r="E15" s="5"/>
      <c r="F15" s="6"/>
    </row>
    <row r="16" spans="1:6" ht="26.25" x14ac:dyDescent="0.25">
      <c r="A16" s="16">
        <v>4</v>
      </c>
      <c r="B16" s="20" t="s">
        <v>15</v>
      </c>
      <c r="C16" s="3" t="s">
        <v>16</v>
      </c>
      <c r="D16" s="18">
        <v>5</v>
      </c>
      <c r="E16" s="5"/>
      <c r="F16" s="6">
        <f>E16*D16</f>
        <v>0</v>
      </c>
    </row>
    <row r="17" spans="1:6" x14ac:dyDescent="0.25">
      <c r="A17" s="16"/>
      <c r="B17" s="17"/>
      <c r="C17" s="3"/>
      <c r="D17" s="18"/>
      <c r="E17" s="5"/>
      <c r="F17" s="6"/>
    </row>
    <row r="18" spans="1:6" ht="39" x14ac:dyDescent="0.25">
      <c r="A18" s="21">
        <v>5</v>
      </c>
      <c r="B18" s="22" t="s">
        <v>17</v>
      </c>
      <c r="C18" s="23" t="s">
        <v>16</v>
      </c>
      <c r="D18" s="18">
        <v>5</v>
      </c>
      <c r="E18" s="24"/>
      <c r="F18" s="6">
        <f>E18*D18</f>
        <v>0</v>
      </c>
    </row>
    <row r="19" spans="1:6" x14ac:dyDescent="0.25">
      <c r="A19" s="1"/>
      <c r="B19" s="10"/>
      <c r="C19" s="3"/>
      <c r="D19" s="4"/>
      <c r="E19" s="5"/>
      <c r="F19" s="6"/>
    </row>
    <row r="20" spans="1:6" ht="25.5" x14ac:dyDescent="0.25">
      <c r="A20" s="1"/>
      <c r="B20" s="10" t="s">
        <v>18</v>
      </c>
      <c r="C20" s="3"/>
      <c r="D20" s="4"/>
      <c r="E20" s="5"/>
      <c r="F20" s="15">
        <f>SUM(F10:F18)</f>
        <v>0</v>
      </c>
    </row>
    <row r="21" spans="1:6" x14ac:dyDescent="0.25">
      <c r="A21" s="1"/>
      <c r="B21" s="11"/>
      <c r="C21" s="3"/>
      <c r="D21" s="4"/>
      <c r="E21" s="5"/>
      <c r="F21" s="6"/>
    </row>
    <row r="22" spans="1:6" ht="25.5" x14ac:dyDescent="0.25">
      <c r="A22" s="9" t="s">
        <v>19</v>
      </c>
      <c r="B22" s="10" t="s">
        <v>20</v>
      </c>
      <c r="C22" s="3"/>
      <c r="D22" s="4"/>
      <c r="E22" s="5"/>
      <c r="F22" s="6"/>
    </row>
    <row r="23" spans="1:6" x14ac:dyDescent="0.25">
      <c r="A23" s="9"/>
      <c r="B23" s="10"/>
      <c r="C23" s="3"/>
      <c r="D23" s="4"/>
      <c r="E23" s="5"/>
      <c r="F23" s="6"/>
    </row>
    <row r="24" spans="1:6" x14ac:dyDescent="0.25">
      <c r="A24" s="25" t="s">
        <v>21</v>
      </c>
      <c r="B24" s="10" t="s">
        <v>22</v>
      </c>
      <c r="C24" s="3"/>
      <c r="D24" s="4"/>
      <c r="E24" s="5"/>
      <c r="F24" s="6"/>
    </row>
    <row r="25" spans="1:6" x14ac:dyDescent="0.25">
      <c r="A25" s="1"/>
      <c r="B25" s="11"/>
      <c r="C25" s="3"/>
      <c r="D25" s="4"/>
      <c r="E25" s="5"/>
      <c r="F25" s="6"/>
    </row>
    <row r="26" spans="1:6" ht="76.5" x14ac:dyDescent="0.25">
      <c r="A26" s="16">
        <v>1</v>
      </c>
      <c r="B26" s="17" t="s">
        <v>23</v>
      </c>
      <c r="C26" s="3" t="s">
        <v>24</v>
      </c>
      <c r="D26" s="26">
        <v>100</v>
      </c>
      <c r="E26" s="5"/>
      <c r="F26" s="6">
        <f>E26*D26</f>
        <v>0</v>
      </c>
    </row>
    <row r="27" spans="1:6" x14ac:dyDescent="0.25">
      <c r="A27" s="16"/>
      <c r="B27" s="17"/>
      <c r="C27" s="3"/>
      <c r="D27" s="26"/>
      <c r="E27" s="5"/>
      <c r="F27" s="6"/>
    </row>
    <row r="28" spans="1:6" ht="25.5" x14ac:dyDescent="0.25">
      <c r="A28" s="16">
        <v>2</v>
      </c>
      <c r="B28" s="27" t="s">
        <v>25</v>
      </c>
      <c r="C28" s="3" t="s">
        <v>12</v>
      </c>
      <c r="D28" s="26">
        <v>105</v>
      </c>
      <c r="E28" s="5"/>
      <c r="F28" s="6">
        <f>E28*D28</f>
        <v>0</v>
      </c>
    </row>
    <row r="29" spans="1:6" x14ac:dyDescent="0.25">
      <c r="A29" s="16"/>
      <c r="B29" s="17"/>
      <c r="C29" s="3"/>
      <c r="D29" s="26"/>
      <c r="E29" s="5"/>
      <c r="F29" s="6"/>
    </row>
    <row r="30" spans="1:6" ht="26.25" x14ac:dyDescent="0.25">
      <c r="A30" s="16">
        <v>3</v>
      </c>
      <c r="B30" s="28" t="s">
        <v>26</v>
      </c>
      <c r="C30" s="3" t="s">
        <v>14</v>
      </c>
      <c r="D30" s="26">
        <v>500</v>
      </c>
      <c r="E30" s="5"/>
      <c r="F30" s="6">
        <f>E30*D30</f>
        <v>0</v>
      </c>
    </row>
    <row r="31" spans="1:6" x14ac:dyDescent="0.25">
      <c r="A31" s="1"/>
      <c r="B31" s="17"/>
      <c r="C31" s="3"/>
      <c r="D31" s="26"/>
      <c r="E31" s="5"/>
      <c r="F31" s="6"/>
    </row>
    <row r="32" spans="1:6" ht="38.25" x14ac:dyDescent="0.25">
      <c r="A32" s="16">
        <v>4</v>
      </c>
      <c r="B32" s="29" t="s">
        <v>27</v>
      </c>
      <c r="C32" s="3" t="s">
        <v>12</v>
      </c>
      <c r="D32" s="26">
        <v>30</v>
      </c>
      <c r="E32" s="5"/>
      <c r="F32" s="6">
        <f>E32*D32</f>
        <v>0</v>
      </c>
    </row>
    <row r="33" spans="1:6" x14ac:dyDescent="0.25">
      <c r="A33" s="16"/>
      <c r="B33" s="17"/>
      <c r="C33" s="3"/>
      <c r="D33" s="26"/>
      <c r="E33" s="5"/>
      <c r="F33" s="6"/>
    </row>
    <row r="34" spans="1:6" ht="38.25" x14ac:dyDescent="0.25">
      <c r="A34" s="16">
        <v>5</v>
      </c>
      <c r="B34" s="29" t="s">
        <v>28</v>
      </c>
      <c r="C34" s="3" t="s">
        <v>12</v>
      </c>
      <c r="D34" s="26">
        <v>75</v>
      </c>
      <c r="E34" s="5"/>
      <c r="F34" s="6">
        <f>E34*D34</f>
        <v>0</v>
      </c>
    </row>
    <row r="35" spans="1:6" x14ac:dyDescent="0.25">
      <c r="A35" s="16"/>
      <c r="B35" s="17"/>
      <c r="C35" s="3"/>
      <c r="D35" s="26"/>
      <c r="E35" s="5"/>
      <c r="F35" s="6"/>
    </row>
    <row r="36" spans="1:6" ht="51.75" x14ac:dyDescent="0.25">
      <c r="A36" s="16">
        <v>6</v>
      </c>
      <c r="B36" s="30" t="s">
        <v>29</v>
      </c>
      <c r="C36" s="3" t="s">
        <v>16</v>
      </c>
      <c r="D36" s="26">
        <v>1</v>
      </c>
      <c r="E36" s="5"/>
      <c r="F36" s="6">
        <f>E36*D36</f>
        <v>0</v>
      </c>
    </row>
    <row r="37" spans="1:6" x14ac:dyDescent="0.25">
      <c r="A37" s="16"/>
      <c r="B37" s="29"/>
      <c r="C37" s="3"/>
      <c r="D37" s="26"/>
      <c r="E37" s="5"/>
      <c r="F37" s="6"/>
    </row>
    <row r="38" spans="1:6" ht="64.5" x14ac:dyDescent="0.25">
      <c r="A38" s="16">
        <v>7</v>
      </c>
      <c r="B38" s="30" t="s">
        <v>30</v>
      </c>
      <c r="C38" s="3" t="s">
        <v>16</v>
      </c>
      <c r="D38" s="26">
        <v>1</v>
      </c>
      <c r="E38" s="5"/>
      <c r="F38" s="6">
        <f>E38*D38</f>
        <v>0</v>
      </c>
    </row>
    <row r="39" spans="1:6" x14ac:dyDescent="0.25">
      <c r="A39" s="16"/>
      <c r="B39" s="29"/>
      <c r="C39" s="3"/>
      <c r="D39" s="26"/>
      <c r="E39" s="5"/>
      <c r="F39" s="6"/>
    </row>
    <row r="40" spans="1:6" ht="51.75" x14ac:dyDescent="0.25">
      <c r="A40" s="16">
        <v>8</v>
      </c>
      <c r="B40" s="30" t="s">
        <v>31</v>
      </c>
      <c r="C40" s="3" t="s">
        <v>24</v>
      </c>
      <c r="D40" s="26">
        <v>80</v>
      </c>
      <c r="E40" s="5"/>
      <c r="F40" s="6">
        <f>E40*D40</f>
        <v>0</v>
      </c>
    </row>
    <row r="41" spans="1:6" x14ac:dyDescent="0.25">
      <c r="A41" s="16"/>
      <c r="B41" s="29"/>
      <c r="C41" s="3"/>
      <c r="D41" s="26"/>
      <c r="E41" s="5"/>
      <c r="F41" s="6"/>
    </row>
    <row r="42" spans="1:6" ht="26.25" x14ac:dyDescent="0.25">
      <c r="A42" s="16">
        <v>9</v>
      </c>
      <c r="B42" s="30" t="s">
        <v>32</v>
      </c>
      <c r="C42" s="3" t="s">
        <v>24</v>
      </c>
      <c r="D42" s="26">
        <v>20</v>
      </c>
      <c r="E42" s="18"/>
      <c r="F42" s="6">
        <f>E42*D42</f>
        <v>0</v>
      </c>
    </row>
    <row r="43" spans="1:6" x14ac:dyDescent="0.25">
      <c r="A43" s="16"/>
      <c r="B43" s="30"/>
      <c r="C43" s="3"/>
      <c r="D43" s="4"/>
      <c r="E43" s="5"/>
      <c r="F43" s="6"/>
    </row>
    <row r="44" spans="1:6" ht="25.5" x14ac:dyDescent="0.25">
      <c r="A44" s="16">
        <v>10</v>
      </c>
      <c r="B44" s="29" t="s">
        <v>33</v>
      </c>
      <c r="C44" s="3" t="s">
        <v>14</v>
      </c>
      <c r="D44" s="4">
        <v>3000</v>
      </c>
      <c r="E44" s="5"/>
      <c r="F44" s="6">
        <f>E44*D44</f>
        <v>0</v>
      </c>
    </row>
    <row r="45" spans="1:6" x14ac:dyDescent="0.25">
      <c r="A45" s="16"/>
      <c r="B45" s="30"/>
      <c r="C45" s="3"/>
      <c r="D45" s="4"/>
      <c r="E45" s="5"/>
      <c r="F45" s="6"/>
    </row>
    <row r="46" spans="1:6" x14ac:dyDescent="0.25">
      <c r="A46" s="25" t="s">
        <v>34</v>
      </c>
      <c r="B46" s="31" t="s">
        <v>35</v>
      </c>
      <c r="C46" s="3"/>
      <c r="D46" s="4"/>
      <c r="E46" s="5"/>
      <c r="F46" s="6"/>
    </row>
    <row r="47" spans="1:6" x14ac:dyDescent="0.25">
      <c r="A47" s="16"/>
      <c r="B47" s="17"/>
      <c r="C47" s="3"/>
      <c r="D47" s="4"/>
      <c r="E47" s="5"/>
      <c r="F47" s="6"/>
    </row>
    <row r="48" spans="1:6" ht="51" x14ac:dyDescent="0.25">
      <c r="A48" s="16">
        <v>1</v>
      </c>
      <c r="B48" s="19" t="s">
        <v>36</v>
      </c>
      <c r="C48" s="3" t="s">
        <v>24</v>
      </c>
      <c r="D48" s="4">
        <v>45</v>
      </c>
      <c r="E48" s="5"/>
      <c r="F48" s="6">
        <f>E48*D48</f>
        <v>0</v>
      </c>
    </row>
    <row r="49" spans="1:6" x14ac:dyDescent="0.25">
      <c r="A49" s="16"/>
      <c r="B49" s="17"/>
      <c r="C49" s="3"/>
      <c r="D49" s="4"/>
      <c r="E49" s="5"/>
      <c r="F49" s="6"/>
    </row>
    <row r="50" spans="1:6" ht="76.5" x14ac:dyDescent="0.25">
      <c r="A50" s="16">
        <v>4</v>
      </c>
      <c r="B50" s="32" t="s">
        <v>37</v>
      </c>
      <c r="C50" s="3" t="s">
        <v>14</v>
      </c>
      <c r="D50" s="4">
        <v>45</v>
      </c>
      <c r="E50" s="5"/>
      <c r="F50" s="6">
        <f>E50*D50</f>
        <v>0</v>
      </c>
    </row>
    <row r="51" spans="1:6" x14ac:dyDescent="0.25">
      <c r="A51" s="16"/>
      <c r="B51" s="32"/>
      <c r="C51" s="3"/>
      <c r="D51" s="4"/>
      <c r="E51" s="5"/>
      <c r="F51" s="6"/>
    </row>
    <row r="52" spans="1:6" ht="38.25" x14ac:dyDescent="0.25">
      <c r="A52" s="16">
        <v>5</v>
      </c>
      <c r="B52" s="11" t="s">
        <v>38</v>
      </c>
      <c r="C52" s="3" t="s">
        <v>24</v>
      </c>
      <c r="D52" s="4">
        <v>5</v>
      </c>
      <c r="E52" s="5"/>
      <c r="F52" s="6">
        <f>E52*D52</f>
        <v>0</v>
      </c>
    </row>
    <row r="53" spans="1:6" x14ac:dyDescent="0.25">
      <c r="A53" s="16"/>
      <c r="B53" s="11"/>
      <c r="C53" s="3"/>
      <c r="D53" s="4"/>
      <c r="E53" s="5"/>
      <c r="F53" s="6"/>
    </row>
    <row r="54" spans="1:6" ht="51" x14ac:dyDescent="0.25">
      <c r="A54" s="16">
        <v>6</v>
      </c>
      <c r="B54" s="11" t="s">
        <v>39</v>
      </c>
      <c r="C54" s="3"/>
      <c r="D54" s="4"/>
      <c r="E54" s="5"/>
      <c r="F54" s="6"/>
    </row>
    <row r="55" spans="1:6" x14ac:dyDescent="0.25">
      <c r="A55" s="16"/>
      <c r="B55" s="11" t="s">
        <v>40</v>
      </c>
      <c r="C55" s="3" t="s">
        <v>12</v>
      </c>
      <c r="D55" s="3">
        <v>33.5</v>
      </c>
      <c r="E55" s="4"/>
      <c r="F55" s="6">
        <f>E55*D55</f>
        <v>0</v>
      </c>
    </row>
    <row r="56" spans="1:6" x14ac:dyDescent="0.25">
      <c r="A56" s="16"/>
      <c r="B56" s="11" t="s">
        <v>41</v>
      </c>
      <c r="C56" s="3" t="s">
        <v>12</v>
      </c>
      <c r="D56" s="3">
        <v>22</v>
      </c>
      <c r="E56" s="4"/>
      <c r="F56" s="6">
        <f>E56*D56</f>
        <v>0</v>
      </c>
    </row>
    <row r="57" spans="1:6" x14ac:dyDescent="0.25">
      <c r="A57" s="16"/>
      <c r="B57" s="11" t="s">
        <v>42</v>
      </c>
      <c r="C57" s="3" t="s">
        <v>12</v>
      </c>
      <c r="D57" s="3">
        <v>6</v>
      </c>
      <c r="E57" s="4"/>
      <c r="F57" s="6">
        <f>E57*D57</f>
        <v>0</v>
      </c>
    </row>
    <row r="58" spans="1:6" x14ac:dyDescent="0.25">
      <c r="A58" s="16"/>
      <c r="B58" s="11"/>
      <c r="C58" s="3"/>
      <c r="D58" s="3"/>
      <c r="E58" s="4"/>
      <c r="F58" s="6"/>
    </row>
    <row r="59" spans="1:6" ht="38.25" x14ac:dyDescent="0.25">
      <c r="A59" s="16">
        <v>7</v>
      </c>
      <c r="B59" s="11" t="s">
        <v>43</v>
      </c>
      <c r="C59" s="3" t="s">
        <v>12</v>
      </c>
      <c r="D59" s="3">
        <v>27.5</v>
      </c>
      <c r="E59" s="4"/>
      <c r="F59" s="6">
        <f>E59*D59</f>
        <v>0</v>
      </c>
    </row>
    <row r="60" spans="1:6" x14ac:dyDescent="0.25">
      <c r="A60" s="16"/>
      <c r="B60" s="11"/>
      <c r="C60" s="3"/>
      <c r="D60" s="4"/>
      <c r="E60" s="5"/>
      <c r="F60" s="6"/>
    </row>
    <row r="61" spans="1:6" ht="25.5" x14ac:dyDescent="0.25">
      <c r="A61" s="16">
        <v>8</v>
      </c>
      <c r="B61" s="11" t="s">
        <v>44</v>
      </c>
      <c r="C61" s="3" t="s">
        <v>24</v>
      </c>
      <c r="D61" s="4">
        <v>8</v>
      </c>
      <c r="E61" s="5"/>
      <c r="F61" s="6">
        <f>E61*D61</f>
        <v>0</v>
      </c>
    </row>
    <row r="62" spans="1:6" x14ac:dyDescent="0.25">
      <c r="A62" s="16"/>
      <c r="B62" s="11"/>
      <c r="C62" s="3"/>
      <c r="D62" s="4"/>
      <c r="E62" s="5"/>
      <c r="F62" s="6"/>
    </row>
    <row r="63" spans="1:6" ht="25.5" x14ac:dyDescent="0.25">
      <c r="A63" s="16">
        <v>9</v>
      </c>
      <c r="B63" s="11" t="s">
        <v>45</v>
      </c>
      <c r="C63" s="3" t="s">
        <v>12</v>
      </c>
      <c r="D63" s="4">
        <v>6</v>
      </c>
      <c r="E63" s="5"/>
      <c r="F63" s="6">
        <f t="shared" ref="F63" si="0">E63*D63</f>
        <v>0</v>
      </c>
    </row>
    <row r="64" spans="1:6" x14ac:dyDescent="0.25">
      <c r="A64" s="16"/>
      <c r="B64" s="11"/>
      <c r="C64" s="3"/>
      <c r="D64" s="4"/>
      <c r="E64" s="5"/>
      <c r="F64" s="6"/>
    </row>
    <row r="65" spans="1:6" ht="38.25" x14ac:dyDescent="0.25">
      <c r="A65" s="16">
        <v>10</v>
      </c>
      <c r="B65" s="11" t="s">
        <v>46</v>
      </c>
      <c r="C65" s="3" t="s">
        <v>12</v>
      </c>
      <c r="D65" s="4">
        <v>3</v>
      </c>
      <c r="E65" s="5"/>
      <c r="F65" s="6">
        <f t="shared" ref="F65" si="1">E65*D65</f>
        <v>0</v>
      </c>
    </row>
    <row r="66" spans="1:6" x14ac:dyDescent="0.25">
      <c r="A66" s="16"/>
      <c r="B66" s="11"/>
      <c r="C66" s="3"/>
      <c r="D66" s="4"/>
      <c r="E66" s="5"/>
      <c r="F66" s="6"/>
    </row>
    <row r="67" spans="1:6" ht="38.25" x14ac:dyDescent="0.25">
      <c r="A67" s="16">
        <v>11</v>
      </c>
      <c r="B67" s="29" t="s">
        <v>47</v>
      </c>
      <c r="C67" s="3" t="s">
        <v>14</v>
      </c>
      <c r="D67" s="4">
        <v>1500</v>
      </c>
      <c r="E67" s="5"/>
      <c r="F67" s="6">
        <f>E67*D67</f>
        <v>0</v>
      </c>
    </row>
    <row r="68" spans="1:6" x14ac:dyDescent="0.25">
      <c r="A68" s="16"/>
      <c r="B68" s="11"/>
      <c r="C68" s="3"/>
      <c r="D68" s="4"/>
      <c r="E68" s="5"/>
      <c r="F68" s="6"/>
    </row>
    <row r="69" spans="1:6" x14ac:dyDescent="0.25">
      <c r="A69" s="9"/>
      <c r="B69" s="33" t="s">
        <v>48</v>
      </c>
      <c r="C69" s="3"/>
      <c r="D69" s="4"/>
      <c r="E69" s="5"/>
      <c r="F69" s="15">
        <f>SUM(F26:F67)</f>
        <v>0</v>
      </c>
    </row>
    <row r="70" spans="1:6" x14ac:dyDescent="0.25">
      <c r="A70" s="9"/>
      <c r="B70" s="10"/>
      <c r="C70" s="3"/>
      <c r="D70" s="4"/>
      <c r="E70" s="5"/>
      <c r="F70" s="6"/>
    </row>
    <row r="71" spans="1:6" x14ac:dyDescent="0.25">
      <c r="A71" s="1"/>
      <c r="B71" s="11"/>
      <c r="C71" s="3"/>
      <c r="D71" s="4"/>
      <c r="E71" s="5"/>
      <c r="F71" s="6"/>
    </row>
    <row r="72" spans="1:6" x14ac:dyDescent="0.25">
      <c r="A72" s="9" t="s">
        <v>49</v>
      </c>
      <c r="B72" s="33" t="s">
        <v>50</v>
      </c>
      <c r="C72" s="3"/>
      <c r="D72" s="4"/>
      <c r="E72" s="5"/>
      <c r="F72" s="6"/>
    </row>
    <row r="73" spans="1:6" x14ac:dyDescent="0.25">
      <c r="A73" s="1"/>
      <c r="B73" s="11"/>
      <c r="C73" s="3"/>
      <c r="D73" s="4"/>
      <c r="E73" s="5"/>
      <c r="F73" s="6"/>
    </row>
    <row r="74" spans="1:6" ht="89.25" x14ac:dyDescent="0.25">
      <c r="A74" s="16">
        <v>1</v>
      </c>
      <c r="B74" s="11" t="s">
        <v>51</v>
      </c>
      <c r="C74" s="3" t="s">
        <v>52</v>
      </c>
      <c r="D74" s="4">
        <v>1</v>
      </c>
      <c r="E74" s="5"/>
      <c r="F74" s="6">
        <f>E74*D74</f>
        <v>0</v>
      </c>
    </row>
    <row r="75" spans="1:6" x14ac:dyDescent="0.25">
      <c r="A75" s="16"/>
      <c r="B75" s="34"/>
      <c r="C75" s="3"/>
      <c r="D75" s="4"/>
      <c r="E75" s="5"/>
      <c r="F75" s="6"/>
    </row>
    <row r="76" spans="1:6" x14ac:dyDescent="0.25">
      <c r="A76" s="16"/>
      <c r="B76" s="11"/>
      <c r="C76" s="3"/>
      <c r="D76" s="4"/>
      <c r="E76" s="5"/>
      <c r="F76" s="6"/>
    </row>
    <row r="77" spans="1:6" x14ac:dyDescent="0.25">
      <c r="A77" s="16"/>
      <c r="B77" s="35" t="s">
        <v>53</v>
      </c>
      <c r="C77" s="3"/>
      <c r="D77" s="4"/>
      <c r="E77" s="5"/>
      <c r="F77" s="15">
        <f>SUM(F74:F75)</f>
        <v>0</v>
      </c>
    </row>
    <row r="78" spans="1:6" x14ac:dyDescent="0.25">
      <c r="A78" s="16"/>
      <c r="B78" s="35"/>
      <c r="C78" s="3"/>
      <c r="D78" s="4"/>
      <c r="E78" s="5"/>
      <c r="F78" s="15"/>
    </row>
    <row r="79" spans="1:6" x14ac:dyDescent="0.25">
      <c r="A79" s="1"/>
      <c r="B79" s="11"/>
      <c r="C79" s="3"/>
      <c r="D79" s="4"/>
      <c r="E79" s="5"/>
      <c r="F79" s="6"/>
    </row>
    <row r="80" spans="1:6" ht="18" x14ac:dyDescent="0.25">
      <c r="A80" s="1"/>
      <c r="B80" s="2" t="s">
        <v>54</v>
      </c>
      <c r="C80" s="3"/>
      <c r="D80" s="4"/>
      <c r="E80" s="5"/>
      <c r="F80" s="6"/>
    </row>
    <row r="81" spans="1:6" ht="18" x14ac:dyDescent="0.25">
      <c r="A81" s="1"/>
      <c r="B81" s="2"/>
      <c r="C81" s="3"/>
      <c r="D81" s="4"/>
      <c r="E81" s="5"/>
      <c r="F81" s="6"/>
    </row>
    <row r="82" spans="1:6" x14ac:dyDescent="0.25">
      <c r="A82" s="36" t="str">
        <f>A6</f>
        <v>1.</v>
      </c>
      <c r="B82" s="36" t="str">
        <f>B6</f>
        <v>PRIPRAVLJALNA DELA</v>
      </c>
      <c r="C82" s="3"/>
      <c r="D82" s="4"/>
      <c r="E82" s="5"/>
      <c r="F82" s="37">
        <f>F20</f>
        <v>0</v>
      </c>
    </row>
    <row r="83" spans="1:6" x14ac:dyDescent="0.25">
      <c r="A83" s="36" t="str">
        <f>A22</f>
        <v>2.</v>
      </c>
      <c r="B83" s="36" t="str">
        <f>B22</f>
        <v>GRADBENA IN ZEMELJSKA DELA</v>
      </c>
      <c r="C83" s="3"/>
      <c r="D83" s="4"/>
      <c r="E83" s="5"/>
      <c r="F83" s="37">
        <f>F69</f>
        <v>0</v>
      </c>
    </row>
    <row r="84" spans="1:6" x14ac:dyDescent="0.25">
      <c r="A84" s="36" t="str">
        <f>A72</f>
        <v>3.</v>
      </c>
      <c r="B84" s="36" t="str">
        <f>B72</f>
        <v>ZAKLJUČNA DELA</v>
      </c>
      <c r="C84" s="3"/>
      <c r="D84" s="4"/>
      <c r="E84" s="5"/>
      <c r="F84" s="37">
        <f>F77</f>
        <v>0</v>
      </c>
    </row>
    <row r="85" spans="1:6" x14ac:dyDescent="0.25">
      <c r="A85" s="36"/>
      <c r="B85" s="36"/>
      <c r="C85" s="3"/>
      <c r="D85" s="4"/>
      <c r="E85" s="5"/>
      <c r="F85" s="37"/>
    </row>
    <row r="86" spans="1:6" x14ac:dyDescent="0.25">
      <c r="A86" s="36"/>
      <c r="B86" s="36"/>
      <c r="C86" s="3"/>
      <c r="D86" s="4"/>
      <c r="E86" s="5"/>
      <c r="F86" s="37"/>
    </row>
    <row r="87" spans="1:6" x14ac:dyDescent="0.25">
      <c r="A87" s="36"/>
      <c r="B87" s="36"/>
      <c r="C87" s="3"/>
      <c r="D87" s="4"/>
      <c r="E87" s="5"/>
      <c r="F87" s="37"/>
    </row>
    <row r="88" spans="1:6" ht="18" x14ac:dyDescent="0.25">
      <c r="A88" s="1"/>
      <c r="B88" s="2"/>
      <c r="C88" s="3"/>
      <c r="D88" s="4"/>
      <c r="E88" s="5" t="s">
        <v>55</v>
      </c>
      <c r="F88" s="37">
        <f>SUM(F82:F85)</f>
        <v>0</v>
      </c>
    </row>
    <row r="89" spans="1:6" ht="18" x14ac:dyDescent="0.25">
      <c r="A89" s="1"/>
      <c r="B89" s="2"/>
      <c r="C89" s="38"/>
      <c r="D89" s="39"/>
      <c r="E89" s="40" t="s">
        <v>56</v>
      </c>
      <c r="F89" s="41">
        <f>0.22*F88</f>
        <v>0</v>
      </c>
    </row>
    <row r="90" spans="1:6" ht="18" x14ac:dyDescent="0.25">
      <c r="A90" s="1"/>
      <c r="B90" s="2"/>
      <c r="C90" s="3"/>
      <c r="D90" s="4"/>
      <c r="E90" s="5" t="s">
        <v>57</v>
      </c>
      <c r="F90" s="37">
        <f>SUM(F88:F89)</f>
        <v>0</v>
      </c>
    </row>
    <row r="91" spans="1:6" ht="18" x14ac:dyDescent="0.25">
      <c r="A91" s="1"/>
      <c r="B91" s="2"/>
      <c r="C91" s="3"/>
      <c r="D91" s="4"/>
      <c r="E91" s="5"/>
      <c r="F91" s="37"/>
    </row>
    <row r="92" spans="1:6" ht="18" x14ac:dyDescent="0.25">
      <c r="A92" s="1"/>
      <c r="B92" s="2"/>
      <c r="C92" s="3"/>
      <c r="D92" s="4"/>
      <c r="E92" s="5"/>
      <c r="F92" s="37"/>
    </row>
    <row r="93" spans="1:6" ht="18" x14ac:dyDescent="0.25">
      <c r="A93" s="1"/>
      <c r="B93" s="2"/>
      <c r="C93" s="3"/>
      <c r="D93" s="4"/>
      <c r="E93" s="5"/>
      <c r="F93" s="37"/>
    </row>
    <row r="94" spans="1:6" ht="18" x14ac:dyDescent="0.25">
      <c r="A94" s="1"/>
      <c r="B94" s="2"/>
      <c r="C94" s="3"/>
      <c r="D94" s="4"/>
      <c r="E94" s="5"/>
      <c r="F94" s="37"/>
    </row>
    <row r="95" spans="1:6" x14ac:dyDescent="0.25">
      <c r="A95" s="9" t="s">
        <v>58</v>
      </c>
      <c r="B95" s="33" t="s">
        <v>59</v>
      </c>
      <c r="C95" s="3"/>
      <c r="D95" s="4"/>
      <c r="E95" s="5"/>
      <c r="F95" s="6"/>
    </row>
    <row r="96" spans="1:6" x14ac:dyDescent="0.25">
      <c r="A96" s="16"/>
      <c r="B96" s="11"/>
      <c r="C96" s="3"/>
      <c r="D96" s="4"/>
      <c r="E96" s="5"/>
      <c r="F96" s="6"/>
    </row>
    <row r="97" spans="1:6" x14ac:dyDescent="0.25">
      <c r="A97" s="16">
        <v>1</v>
      </c>
      <c r="B97" s="42" t="s">
        <v>60</v>
      </c>
      <c r="C97" s="3" t="s">
        <v>61</v>
      </c>
      <c r="D97" s="4">
        <v>24</v>
      </c>
      <c r="E97" s="5"/>
      <c r="F97" s="6">
        <f>E97*D97</f>
        <v>0</v>
      </c>
    </row>
    <row r="98" spans="1:6" x14ac:dyDescent="0.25">
      <c r="A98" s="16"/>
      <c r="B98" s="42"/>
      <c r="C98" s="3"/>
      <c r="D98" s="4"/>
      <c r="E98" s="5"/>
      <c r="F98" s="6"/>
    </row>
    <row r="99" spans="1:6" x14ac:dyDescent="0.25">
      <c r="A99" s="16">
        <v>2</v>
      </c>
      <c r="B99" s="42" t="s">
        <v>62</v>
      </c>
      <c r="C99" s="3" t="s">
        <v>63</v>
      </c>
      <c r="D99" s="4">
        <v>1</v>
      </c>
      <c r="E99" s="5"/>
      <c r="F99" s="6">
        <f t="shared" ref="F99" si="2">E99*D99</f>
        <v>0</v>
      </c>
    </row>
    <row r="100" spans="1:6" x14ac:dyDescent="0.25">
      <c r="A100" s="16"/>
      <c r="B100" s="42"/>
      <c r="C100" s="3"/>
      <c r="D100" s="4"/>
      <c r="E100" s="5"/>
      <c r="F100" s="6"/>
    </row>
    <row r="101" spans="1:6" x14ac:dyDescent="0.25">
      <c r="A101" s="16">
        <v>3</v>
      </c>
      <c r="B101" s="42" t="s">
        <v>64</v>
      </c>
      <c r="C101" s="3" t="s">
        <v>63</v>
      </c>
      <c r="D101" s="4">
        <v>1</v>
      </c>
      <c r="E101" s="5"/>
      <c r="F101" s="6">
        <f t="shared" ref="F101" si="3">E101*D101</f>
        <v>0</v>
      </c>
    </row>
    <row r="102" spans="1:6" x14ac:dyDescent="0.25">
      <c r="A102" s="16"/>
      <c r="B102" s="42"/>
      <c r="C102" s="3"/>
      <c r="D102" s="4"/>
      <c r="E102" s="5"/>
      <c r="F102" s="6"/>
    </row>
    <row r="103" spans="1:6" x14ac:dyDescent="0.25">
      <c r="A103" s="9"/>
      <c r="B103" s="35" t="s">
        <v>65</v>
      </c>
      <c r="C103" s="3"/>
      <c r="D103" s="4"/>
      <c r="E103" s="5"/>
      <c r="F103" s="15">
        <f>SUM(F97:F101)</f>
        <v>0</v>
      </c>
    </row>
    <row r="104" spans="1:6" x14ac:dyDescent="0.25">
      <c r="A104" s="9"/>
      <c r="B104" s="35"/>
      <c r="C104" s="3"/>
      <c r="D104" s="4"/>
      <c r="E104" s="5"/>
      <c r="F104" s="15"/>
    </row>
    <row r="105" spans="1:6" x14ac:dyDescent="0.25">
      <c r="A105" s="9"/>
      <c r="B105" s="35"/>
      <c r="C105" s="3"/>
      <c r="D105" s="4"/>
      <c r="E105" s="5" t="s">
        <v>55</v>
      </c>
      <c r="F105" s="15">
        <f>F103</f>
        <v>0</v>
      </c>
    </row>
    <row r="106" spans="1:6" x14ac:dyDescent="0.25">
      <c r="A106" s="9"/>
      <c r="B106" s="35"/>
      <c r="C106" s="38"/>
      <c r="D106" s="39"/>
      <c r="E106" s="40" t="s">
        <v>56</v>
      </c>
      <c r="F106" s="43">
        <f>F105*0.22</f>
        <v>0</v>
      </c>
    </row>
    <row r="107" spans="1:6" x14ac:dyDescent="0.25">
      <c r="A107" s="9"/>
      <c r="B107" s="35"/>
      <c r="C107" s="3"/>
      <c r="D107" s="4"/>
      <c r="E107" s="5" t="s">
        <v>57</v>
      </c>
      <c r="F107" s="15">
        <f>SUM(F105:F106)</f>
        <v>0</v>
      </c>
    </row>
    <row r="108" spans="1:6" x14ac:dyDescent="0.25">
      <c r="A108" s="9"/>
      <c r="B108" s="35"/>
      <c r="C108" s="3"/>
      <c r="D108" s="4"/>
      <c r="E108" s="5"/>
      <c r="F108" s="15"/>
    </row>
    <row r="109" spans="1:6" x14ac:dyDescent="0.25">
      <c r="A109" s="9"/>
      <c r="B109" s="35"/>
      <c r="C109" s="3"/>
      <c r="D109" s="4"/>
      <c r="E109" s="5"/>
      <c r="F109" s="15"/>
    </row>
    <row r="110" spans="1:6" x14ac:dyDescent="0.25">
      <c r="A110" s="9"/>
      <c r="B110" s="35"/>
      <c r="C110" s="3"/>
      <c r="D110" s="4"/>
      <c r="E110" s="5"/>
      <c r="F110" s="15"/>
    </row>
    <row r="111" spans="1:6" ht="18" x14ac:dyDescent="0.25">
      <c r="A111" s="9"/>
      <c r="B111" s="44" t="s">
        <v>66</v>
      </c>
      <c r="C111" s="3"/>
      <c r="D111" s="4"/>
      <c r="E111" s="5"/>
      <c r="F111" s="15"/>
    </row>
    <row r="112" spans="1:6" x14ac:dyDescent="0.25">
      <c r="A112" s="9"/>
      <c r="B112" s="35"/>
      <c r="C112" s="3"/>
      <c r="D112" s="4"/>
      <c r="E112" s="5"/>
      <c r="F112" s="15"/>
    </row>
    <row r="113" spans="1:6" x14ac:dyDescent="0.25">
      <c r="A113" s="36" t="s">
        <v>1</v>
      </c>
      <c r="B113" s="35" t="s">
        <v>2</v>
      </c>
      <c r="C113" s="3"/>
      <c r="D113" s="4"/>
      <c r="E113" s="5"/>
      <c r="F113" s="15">
        <f>F82</f>
        <v>0</v>
      </c>
    </row>
    <row r="114" spans="1:6" x14ac:dyDescent="0.25">
      <c r="A114" s="9" t="s">
        <v>19</v>
      </c>
      <c r="B114" s="35" t="s">
        <v>20</v>
      </c>
      <c r="C114" s="3"/>
      <c r="D114" s="4"/>
      <c r="E114" s="5"/>
      <c r="F114" s="15">
        <f>F83</f>
        <v>0</v>
      </c>
    </row>
    <row r="115" spans="1:6" x14ac:dyDescent="0.25">
      <c r="A115" s="9" t="s">
        <v>49</v>
      </c>
      <c r="B115" s="35" t="s">
        <v>50</v>
      </c>
      <c r="C115" s="3"/>
      <c r="D115" s="4"/>
      <c r="E115" s="5"/>
      <c r="F115" s="15">
        <f>F84</f>
        <v>0</v>
      </c>
    </row>
    <row r="116" spans="1:6" x14ac:dyDescent="0.25">
      <c r="A116" s="9" t="s">
        <v>58</v>
      </c>
      <c r="B116" s="35" t="s">
        <v>59</v>
      </c>
      <c r="C116" s="3"/>
      <c r="D116" s="4"/>
      <c r="E116" s="5"/>
      <c r="F116" s="15">
        <f>F103</f>
        <v>0</v>
      </c>
    </row>
    <row r="117" spans="1:6" x14ac:dyDescent="0.25">
      <c r="A117" s="9"/>
      <c r="B117" s="35"/>
      <c r="C117" s="3"/>
      <c r="D117" s="4"/>
      <c r="E117" s="5"/>
      <c r="F117" s="15"/>
    </row>
    <row r="118" spans="1:6" x14ac:dyDescent="0.25">
      <c r="A118" s="9"/>
      <c r="B118" s="35"/>
      <c r="C118" s="3"/>
      <c r="D118" s="4"/>
      <c r="E118" s="5"/>
      <c r="F118" s="15"/>
    </row>
    <row r="119" spans="1:6" x14ac:dyDescent="0.25">
      <c r="A119" s="9"/>
      <c r="B119" s="35" t="s">
        <v>67</v>
      </c>
      <c r="C119" s="3"/>
      <c r="D119" s="4"/>
      <c r="E119" s="5" t="s">
        <v>55</v>
      </c>
      <c r="F119" s="15">
        <f>SUM(F113:F116)</f>
        <v>0</v>
      </c>
    </row>
    <row r="120" spans="1:6" x14ac:dyDescent="0.25">
      <c r="A120" s="9"/>
      <c r="B120" s="35"/>
      <c r="C120" s="38"/>
      <c r="D120" s="39"/>
      <c r="E120" s="40" t="s">
        <v>56</v>
      </c>
      <c r="F120" s="43">
        <f>F119*0.22</f>
        <v>0</v>
      </c>
    </row>
    <row r="121" spans="1:6" x14ac:dyDescent="0.25">
      <c r="A121" s="9"/>
      <c r="B121" s="35"/>
      <c r="C121" s="3"/>
      <c r="D121" s="4"/>
      <c r="E121" s="5" t="s">
        <v>57</v>
      </c>
      <c r="F121" s="15">
        <f>SUM(F119:F120)</f>
        <v>0</v>
      </c>
    </row>
    <row r="122" spans="1:6" ht="18" x14ac:dyDescent="0.25">
      <c r="A122" s="1"/>
      <c r="B122" s="2"/>
      <c r="C122" s="3"/>
      <c r="D122" s="4"/>
      <c r="E122" s="5"/>
      <c r="F122" s="37"/>
    </row>
    <row r="123" spans="1:6" x14ac:dyDescent="0.25">
      <c r="A123" s="1"/>
      <c r="B123" s="11"/>
      <c r="C123" s="3"/>
      <c r="D123" s="4"/>
      <c r="E123" s="5"/>
      <c r="F123" s="6"/>
    </row>
  </sheetData>
  <mergeCells count="2">
    <mergeCell ref="B2:D2"/>
    <mergeCell ref="B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Gorazd</dc:creator>
  <cp:lastModifiedBy>Picej Luka</cp:lastModifiedBy>
  <dcterms:created xsi:type="dcterms:W3CDTF">2020-12-07T12:47:41Z</dcterms:created>
  <dcterms:modified xsi:type="dcterms:W3CDTF">2021-02-11T18:29:24Z</dcterms:modified>
</cp:coreProperties>
</file>