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google drive\GD ARHITELJE PROJEKTI\2021\kapelica-lasko\pzi\"/>
    </mc:Choice>
  </mc:AlternateContent>
  <bookViews>
    <workbookView xWindow="0" yWindow="0" windowWidth="28800" windowHeight="11610" activeTab="3"/>
  </bookViews>
  <sheets>
    <sheet name="osnova" sheetId="1" r:id="rId1"/>
    <sheet name="rekapitulacija" sheetId="5" r:id="rId2"/>
    <sheet name="gradbena dela" sheetId="3" r:id="rId3"/>
    <sheet name="obrtniška dela" sheetId="4" r:id="rId4"/>
  </sheets>
  <definedNames>
    <definedName name="_xlnm.Print_Area" localSheetId="0">osnova!$1:$1048576</definedName>
  </definedNames>
  <calcPr calcId="162913"/>
</workbook>
</file>

<file path=xl/calcChain.xml><?xml version="1.0" encoding="utf-8"?>
<calcChain xmlns="http://schemas.openxmlformats.org/spreadsheetml/2006/main">
  <c r="G69" i="4" l="1"/>
  <c r="G59" i="4" l="1"/>
  <c r="G56" i="4"/>
  <c r="G53" i="4"/>
  <c r="G50" i="4"/>
  <c r="G41" i="4"/>
  <c r="G38" i="4"/>
  <c r="G35" i="4"/>
  <c r="G32" i="4"/>
  <c r="G29" i="4"/>
  <c r="G26" i="4"/>
  <c r="G19" i="4"/>
  <c r="G16" i="4"/>
  <c r="G13" i="4"/>
  <c r="G10" i="4"/>
  <c r="G7" i="4"/>
  <c r="G4" i="4"/>
  <c r="G90" i="3"/>
  <c r="G87" i="3"/>
  <c r="G84" i="3"/>
  <c r="G81" i="3"/>
  <c r="G78" i="3"/>
  <c r="G73" i="3"/>
  <c r="G70" i="3"/>
  <c r="G67" i="3"/>
  <c r="G64" i="3"/>
  <c r="G61" i="3"/>
  <c r="G58" i="3"/>
  <c r="G55" i="3"/>
  <c r="G49" i="3"/>
  <c r="G46" i="3"/>
  <c r="G43" i="3"/>
  <c r="G40" i="3"/>
  <c r="G37" i="3"/>
  <c r="G34" i="3"/>
  <c r="G31" i="3"/>
  <c r="G28" i="3"/>
  <c r="G25" i="3"/>
  <c r="G7" i="5" l="1"/>
  <c r="G22" i="3"/>
  <c r="G19" i="3"/>
  <c r="G16" i="3"/>
  <c r="G13" i="3"/>
  <c r="G7" i="3"/>
  <c r="G10" i="3" l="1"/>
  <c r="G4" i="3"/>
  <c r="G92" i="3" l="1"/>
  <c r="G5" i="5" s="1"/>
  <c r="G9" i="5" s="1"/>
  <c r="E32" i="1" s="1"/>
</calcChain>
</file>

<file path=xl/sharedStrings.xml><?xml version="1.0" encoding="utf-8"?>
<sst xmlns="http://schemas.openxmlformats.org/spreadsheetml/2006/main" count="219" uniqueCount="106">
  <si>
    <t>m2</t>
  </si>
  <si>
    <t>SKUPAJ</t>
  </si>
  <si>
    <t xml:space="preserve"> </t>
  </si>
  <si>
    <t>m1</t>
  </si>
  <si>
    <t>OBJEKT:</t>
  </si>
  <si>
    <t>INVESTITOR:</t>
  </si>
  <si>
    <t>DDV NI UPOŠTEVAN</t>
  </si>
  <si>
    <t>komplet</t>
  </si>
  <si>
    <t>VREDNOST DEL EUR:</t>
  </si>
  <si>
    <t>a'</t>
  </si>
  <si>
    <t>m3</t>
  </si>
  <si>
    <t>POPIS GRADBENO OBRTNIŠKIH DEL</t>
  </si>
  <si>
    <t>KAPELICA IN ŽEGNANI STUDENEC</t>
  </si>
  <si>
    <t>LAŠKO - JAGOČE</t>
  </si>
  <si>
    <t>LJUBLJANA, december 2020</t>
  </si>
  <si>
    <t>A. GRADBENA DELA</t>
  </si>
  <si>
    <t>Zakoličba nove ureditve, postavitev in zavarovanje profilov.</t>
  </si>
  <si>
    <t>Rušenje kamnitega tlaka ploščadi vključno s podlago. Skupna debelina do 20 cm. Točno debelino se določi na licu mesta.</t>
  </si>
  <si>
    <t>Rušenje stopnic iz naravnega lomljenega kamna, vključno z betonsko podlago.</t>
  </si>
  <si>
    <t>Rušenje lesenih dotrajanih klopi in naslona. Velikost cca 200 x 50 cm, odvoz v trajno deponijo.</t>
  </si>
  <si>
    <t>kos</t>
  </si>
  <si>
    <t>Rušenje kamnitih zidanih podstavkov klopi kompletno s temeljem in odvoz v trajno deponijo.</t>
  </si>
  <si>
    <t>Rušenje korita - napajališča.</t>
  </si>
  <si>
    <t>Kombinirani izkop v terenu III. - IV. Ktg., nakladanje in odvoz izkopanega materiala na deponijo za kasnejši zasip in ureditev terena. 50% ročno, 50% strojno. Ocena.</t>
  </si>
  <si>
    <t>Zemeljski planum dna izkopa, uvaljanje, dosipavanje, planiranje.</t>
  </si>
  <si>
    <t>Dobava in vgrajevanje nasutja iz kamnitega drobljenca, frakcije 0-32 mm, z utrditvijo v plasteh.</t>
  </si>
  <si>
    <t>10.</t>
  </si>
  <si>
    <t>Dobava in vgrajevanje podložnega betona C 12/15, v debelini 8 cm.</t>
  </si>
  <si>
    <t>11.</t>
  </si>
  <si>
    <t>Dobava in vgrajevanje betona C 25/30, v pasovne temelje in zidove.</t>
  </si>
  <si>
    <t>12.</t>
  </si>
  <si>
    <t>Dobava in vgrajevanje betona C 25/30, v talne plošče debeline 20 cm, v naklonu.</t>
  </si>
  <si>
    <t>13.</t>
  </si>
  <si>
    <t>Dobava, rezanje, krivljenje in vezanje rebraste armature. Srednje komplicirana armatura. Ocena.</t>
  </si>
  <si>
    <t>kg</t>
  </si>
  <si>
    <t>14.</t>
  </si>
  <si>
    <t>Dvostranski opaž ravnih pasovnih temeljev, z montažo in demontažo.</t>
  </si>
  <si>
    <t>15.</t>
  </si>
  <si>
    <t>Dvostranski opaž ravnih zidov višine do 2,50 m, z montažo in demontažo. Enostransko opaž za vidni beton.</t>
  </si>
  <si>
    <t>16.</t>
  </si>
  <si>
    <t>Opaž stranic talne plošče višine 20 cm, z montažo in demontažo.</t>
  </si>
  <si>
    <t>17.</t>
  </si>
  <si>
    <t>Obnova obstoječega kamnitega zidu:</t>
  </si>
  <si>
    <t>- čiščenje zidu, eventuelna odstranitev malte iz fug ter odstranitev poškodovanih kamnov</t>
  </si>
  <si>
    <t>- ponovno fugiranje kamnitega zidu s cementno malto z eventuelno vzidavo novih kamnov</t>
  </si>
  <si>
    <t>Točen obseg del in način izvedbe se določi na licu mesta.</t>
  </si>
  <si>
    <t>18.</t>
  </si>
  <si>
    <t>Dobava in izdelava stopnic iz naravnega lomljenega kamna, vključno z betonsko podlago in fugiranje s cementno malto. Preseka 15 x 33 cm.</t>
  </si>
  <si>
    <t>19.</t>
  </si>
  <si>
    <t>Izdelava točkovnega AB temelja za vodno zajetje, velikosti cca 190 x 80 x 100 cm, vključno z betonom C 25/30, armaturo in opažem.</t>
  </si>
  <si>
    <t>20.</t>
  </si>
  <si>
    <t>Izdelava vodnega zajetja iz brušenega betona izdelanega iz stene debeline 25 cm, dolžine 190 cm, višine 190 cm, spodaj jašek - izvir izdelan prav tako iz brušenega betona, presek 106 x 40 x 30 cm, debelina sten 10 cm, kompletno z betonom, opažem in armaturo. Betonski elementi ( vidni deli ) zaščiteni z brezbervnim premazom.</t>
  </si>
  <si>
    <t>21.</t>
  </si>
  <si>
    <t>Izdelava betonskega jaška velikosti cca 80 x 80 x 80 cm, kompletno z ltž pokrovom in ltž okvirjem, pohodna izvedba.</t>
  </si>
  <si>
    <t>22.</t>
  </si>
  <si>
    <t>Dobava in vgrajevanje nasutja iz prodca v debelini 40 cm s predhodnim polaganjem filca. Debelina nasutja 10 cm. Drenažno nasutje v pasovih.</t>
  </si>
  <si>
    <t>23.</t>
  </si>
  <si>
    <t>Izdelava elipse ( oblikovanje ) za novo zajetje, v čim večji meri posnetek obstoječega zajetja. Velikost cca 55 x 35 cm, globine cca 150 cm. Oblikovanje z betonom z dodatki proti zmrzovanju.</t>
  </si>
  <si>
    <t>24.</t>
  </si>
  <si>
    <t>Razna manjša in nepredvidena gradbena dela. Obračun po potrditvi nadzornega organa. Ocena.</t>
  </si>
  <si>
    <t>KV delavec</t>
  </si>
  <si>
    <t>ur</t>
  </si>
  <si>
    <t>PK delavec</t>
  </si>
  <si>
    <t>NK delavec</t>
  </si>
  <si>
    <t>25.</t>
  </si>
  <si>
    <t>Preboj - izrez temeljne plošče debeline 20 cm za zasaditev drevesa. Variantno se lahko izdela opaž ored betoniranjem AB plošče. Premera 80 cm.</t>
  </si>
  <si>
    <t>26.</t>
  </si>
  <si>
    <t>Prilagoditev - dvig pokrova revizijskega jaška premera 60 cm.</t>
  </si>
  <si>
    <t>B. OBRTNIŠKA DELA</t>
  </si>
  <si>
    <t>Izdelava, dobava in montaža - spajanje, obstoječe cevi z lijem iz nerjaveče pločevine.</t>
  </si>
  <si>
    <t>Izdelava, dobava in montaža inoks profila 10 x 10 mm, dolžine cca 40 cm, montirano na korito.</t>
  </si>
  <si>
    <t>Izdelava, dobava in montaža  nerjavečega profila 300 x 4 mm, kot zaključek - stik med lesenim tlakom in asfaltom.</t>
  </si>
  <si>
    <t>Izdelava, dobava in montaža  lesenega poda iz narebranih macesnovih desk debeline 2,8 cm, širine 12 cm, vključno s podkonstrukcijo iz macesnovih moralov ter PVC ( gumi ) podložk 35 - 55 mm za niveliranje. Med deskami in podkonstrukcijo gumi trak 7 x 15 mm za ločitev desk.</t>
  </si>
  <si>
    <t>Izdelava, dobava in montaža kovinske ograje iz profilov 40 x 40 x 4 mm, sidrana - pritrjena v betonsko podlago. Ograja višine 100 cm, vertikalni raster, vroče cinkana, finalno prašno barvana.</t>
  </si>
  <si>
    <t>Doplačilo za izvedbo izreza - pokrov nad revizijskim jaškom, ki je snemljiv. Premer 60 cm.</t>
  </si>
  <si>
    <t>Izdelava, dobava in montaža klopi:</t>
  </si>
  <si>
    <t>- podstavek klopi izdelan iz brušenega betona dimenzije 45 x 40 - 93 x 10 cm  ( 2 kos ) vijačen na AB talno ploščo</t>
  </si>
  <si>
    <t>- obloga ( sedalna ploskev in naslon ) z macesnovimi skoblanimi morali preseka 18 x 10 cm dolžine 180 cm ( sedalo 4 kos + naslon 3 kos ).</t>
  </si>
  <si>
    <t>Klop tlorisne vel. ( 45 + 22 ) x 180 cm.</t>
  </si>
  <si>
    <t>Izdelava po shemi projektanta.</t>
  </si>
  <si>
    <t>Dobava in polaganje vgreznjenih plošč iz naravnega lomljenega kamna, različnih velikosti, debeline cca 10 cm.</t>
  </si>
  <si>
    <t>Dobava in vgrajevanje "robnikov "iz corten pločevine kot obrobe cvetličnih gred. Višine cca 20 cm, debeline 5 mm. Ocena.</t>
  </si>
  <si>
    <t>Dobava in zasaditev dreves - breza, kompletno z izkopom in zasutjem sadilnih jam in opornimi lesenimi količki.</t>
  </si>
  <si>
    <t>Čiščenje obstoječih dreves, grmičevja v radiju cca 8 m okrog kapelice. Točen obseg del se določi na licu mesta.</t>
  </si>
  <si>
    <t>Ureditev - niveliranje površin z delnim odkopom, planiranjem, dosipavanjem zemlje, utrjevanje in sejanje trave. Ocena.</t>
  </si>
  <si>
    <t>Obnova kapelice skladno z dogovorom z ZVKDS:</t>
  </si>
  <si>
    <t>- pregled kapelice</t>
  </si>
  <si>
    <t>- popravilo oziroma ponovno prekritje strehe</t>
  </si>
  <si>
    <t>- odstranitev poškodovanih ometov in krpanje ometov</t>
  </si>
  <si>
    <t>- slikanje površin z belo barvo</t>
  </si>
  <si>
    <t>- pleskanje kovanih vrat z antracitno barvo RAL 7016, s  predhodnim prebrušenjem obstoječe barve</t>
  </si>
  <si>
    <t>Točen obseg del se določi na licu mesta.</t>
  </si>
  <si>
    <t>Dobava in vgradnja kaljenega stekla debeline 10 mm, vgradnja na zajetje, na kamnito podlago, z elastičnim kitom. Steklo eliptične osnove vel. 59 x 39 cm.</t>
  </si>
  <si>
    <t>Dobava in montaža točkovne talne osvetlitve stopnic.</t>
  </si>
  <si>
    <t>Razna manjša in nepredvidena  obrtniška dela. Upoštevano 10% vrednosti obrtniških del. Ocena.</t>
  </si>
  <si>
    <t>EUR</t>
  </si>
  <si>
    <t>REKAPITULACIJA</t>
  </si>
  <si>
    <t>A.</t>
  </si>
  <si>
    <t>GRADBENA DELA</t>
  </si>
  <si>
    <t>B.</t>
  </si>
  <si>
    <t>OBRTNIŠKA DELA</t>
  </si>
  <si>
    <t>SKUPAJ GRADBENO OBRTNIŠKA DELA:</t>
  </si>
  <si>
    <t xml:space="preserve"> OBČINA LAŠKO</t>
  </si>
  <si>
    <t>Dobava in montaža točkovne podosvetlitve križa v niši kapelice</t>
  </si>
  <si>
    <t>Izkop za napeljavo električnih kablov z odmetom na rob izkopa. Dobava in polaganje kablov za svetila v zaščitni cevi. Zasipavanje z utrjevanjem in končnim finim planiranjem, kjer je to potrebno.</t>
  </si>
  <si>
    <t>cca30,00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</si>
</sst>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&quot;. &quot;"/>
    <numFmt numFmtId="165" formatCode="#,##0.00\ [$€-1]"/>
  </numFmts>
  <fonts count="4" x14ac:knownFonts="1">
    <font>
      <sz val="10"/>
      <name val="Arial CE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horizontal="justify" wrapText="1"/>
    </xf>
    <xf numFmtId="0" fontId="1" fillId="0" borderId="0" xfId="0" applyFont="1" applyAlignment="1">
      <alignment horizontal="right"/>
    </xf>
    <xf numFmtId="4" fontId="1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165" fontId="1" fillId="0" borderId="0" xfId="0" applyNumberFormat="1" applyFont="1"/>
    <xf numFmtId="165" fontId="2" fillId="0" borderId="0" xfId="0" applyNumberFormat="1" applyFont="1"/>
    <xf numFmtId="0" fontId="3" fillId="0" borderId="0" xfId="0" applyFont="1"/>
    <xf numFmtId="4" fontId="3" fillId="0" borderId="0" xfId="0" applyNumberFormat="1" applyFont="1"/>
    <xf numFmtId="0" fontId="1" fillId="0" borderId="0" xfId="0" quotePrefix="1" applyFont="1" applyAlignment="1">
      <alignment horizontal="justify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5"/>
  <sheetViews>
    <sheetView view="pageLayout" topLeftCell="A4" zoomScaleNormal="100" workbookViewId="0">
      <selection activeCell="B8" sqref="B8"/>
    </sheetView>
  </sheetViews>
  <sheetFormatPr defaultRowHeight="14.25" x14ac:dyDescent="0.2"/>
  <cols>
    <col min="1" max="1" width="3.85546875" style="1" customWidth="1"/>
    <col min="2" max="2" width="36.5703125" style="1" customWidth="1"/>
    <col min="3" max="3" width="10.42578125" style="1" customWidth="1"/>
    <col min="4" max="4" width="3.140625" style="1" customWidth="1"/>
    <col min="5" max="5" width="14.5703125" style="5" customWidth="1"/>
    <col min="6" max="6" width="3.140625" style="1" customWidth="1"/>
    <col min="7" max="7" width="19.42578125" style="1" customWidth="1"/>
    <col min="8" max="16384" width="9.140625" style="1"/>
  </cols>
  <sheetData>
    <row r="1" spans="2:7" ht="15" x14ac:dyDescent="0.25">
      <c r="B1" s="7" t="s">
        <v>11</v>
      </c>
      <c r="C1" s="7"/>
      <c r="D1" s="7"/>
      <c r="E1" s="8"/>
    </row>
    <row r="10" spans="2:7" ht="15" x14ac:dyDescent="0.25">
      <c r="B10" s="7" t="s">
        <v>4</v>
      </c>
      <c r="C10" s="7" t="s">
        <v>2</v>
      </c>
      <c r="D10" s="7"/>
      <c r="E10" s="8" t="s">
        <v>12</v>
      </c>
      <c r="F10" s="7"/>
      <c r="G10" s="7"/>
    </row>
    <row r="11" spans="2:7" ht="15" x14ac:dyDescent="0.25">
      <c r="B11" s="7"/>
      <c r="C11" s="7"/>
      <c r="D11" s="7"/>
      <c r="E11" s="8" t="s">
        <v>13</v>
      </c>
      <c r="F11" s="7"/>
      <c r="G11" s="7"/>
    </row>
    <row r="12" spans="2:7" ht="15" x14ac:dyDescent="0.25">
      <c r="B12" s="7"/>
      <c r="C12" s="7"/>
      <c r="D12" s="7"/>
      <c r="E12" s="8" t="s">
        <v>2</v>
      </c>
      <c r="F12" s="7"/>
      <c r="G12" s="7"/>
    </row>
    <row r="14" spans="2:7" ht="15" x14ac:dyDescent="0.25">
      <c r="E14" s="13" t="s">
        <v>2</v>
      </c>
      <c r="F14" s="12"/>
      <c r="G14" s="12"/>
    </row>
    <row r="19" spans="2:7" ht="15" x14ac:dyDescent="0.25">
      <c r="B19" s="7" t="s">
        <v>5</v>
      </c>
      <c r="C19" s="7"/>
      <c r="D19" s="7"/>
      <c r="E19" s="8" t="s">
        <v>102</v>
      </c>
      <c r="F19" s="7"/>
      <c r="G19" s="7"/>
    </row>
    <row r="20" spans="2:7" ht="15" x14ac:dyDescent="0.25">
      <c r="E20" s="13" t="s">
        <v>2</v>
      </c>
    </row>
    <row r="21" spans="2:7" ht="15" x14ac:dyDescent="0.25">
      <c r="E21" s="8" t="s">
        <v>2</v>
      </c>
      <c r="F21" s="7"/>
      <c r="G21" s="7"/>
    </row>
    <row r="22" spans="2:7" ht="15" x14ac:dyDescent="0.25">
      <c r="E22" s="8" t="s">
        <v>2</v>
      </c>
      <c r="F22" s="7"/>
      <c r="G22" s="7"/>
    </row>
    <row r="23" spans="2:7" ht="15" x14ac:dyDescent="0.25">
      <c r="E23" s="8" t="s">
        <v>2</v>
      </c>
      <c r="F23" s="7"/>
      <c r="G23" s="7"/>
    </row>
    <row r="32" spans="2:7" ht="15" x14ac:dyDescent="0.25">
      <c r="B32" s="7" t="s">
        <v>8</v>
      </c>
      <c r="E32" s="13">
        <f>+rekapitulacija!G9</f>
        <v>0</v>
      </c>
      <c r="G32" s="8"/>
    </row>
    <row r="34" spans="2:7" ht="15" x14ac:dyDescent="0.25">
      <c r="E34" s="8" t="s">
        <v>6</v>
      </c>
      <c r="F34" s="7"/>
      <c r="G34" s="7"/>
    </row>
    <row r="44" spans="2:7" ht="15" x14ac:dyDescent="0.25">
      <c r="B44" s="12" t="s">
        <v>2</v>
      </c>
      <c r="E44" s="13" t="s">
        <v>2</v>
      </c>
    </row>
    <row r="49" spans="2:5" s="12" customFormat="1" ht="15" x14ac:dyDescent="0.25">
      <c r="B49" s="12" t="s">
        <v>2</v>
      </c>
      <c r="C49" s="12" t="s">
        <v>2</v>
      </c>
      <c r="E49" s="13" t="s">
        <v>2</v>
      </c>
    </row>
    <row r="50" spans="2:5" s="12" customFormat="1" ht="15" x14ac:dyDescent="0.25">
      <c r="B50" s="12" t="s">
        <v>2</v>
      </c>
      <c r="E50" s="13" t="s">
        <v>2</v>
      </c>
    </row>
    <row r="55" spans="2:5" ht="15" x14ac:dyDescent="0.25">
      <c r="B55" s="7" t="s">
        <v>14</v>
      </c>
    </row>
  </sheetData>
  <phoneticPr fontId="0" type="noConversion"/>
  <pageMargins left="0.98425196850393704" right="0.59055118110236227" top="0.98425196850393704" bottom="0.98425196850393704" header="0" footer="0"/>
  <pageSetup paperSize="9" scale="8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activeCell="G8" sqref="G8"/>
    </sheetView>
  </sheetViews>
  <sheetFormatPr defaultRowHeight="14.25" x14ac:dyDescent="0.2"/>
  <cols>
    <col min="1" max="1" width="3.85546875" style="1" customWidth="1"/>
    <col min="2" max="2" width="36.7109375" style="1" customWidth="1"/>
    <col min="3" max="3" width="8.5703125" style="1" customWidth="1"/>
    <col min="4" max="4" width="3.140625" style="1" customWidth="1"/>
    <col min="5" max="5" width="11" style="5" customWidth="1"/>
    <col min="6" max="6" width="3.140625" style="1" customWidth="1"/>
    <col min="7" max="7" width="19.42578125" style="1" customWidth="1"/>
    <col min="8" max="16384" width="9.140625" style="1"/>
  </cols>
  <sheetData>
    <row r="1" spans="1:7" ht="15" x14ac:dyDescent="0.25">
      <c r="A1" s="7" t="s">
        <v>2</v>
      </c>
      <c r="B1" s="7" t="s">
        <v>96</v>
      </c>
      <c r="C1" s="7"/>
      <c r="D1" s="7"/>
      <c r="E1" s="8"/>
      <c r="F1" s="7"/>
      <c r="G1" s="7"/>
    </row>
    <row r="2" spans="1:7" ht="15" x14ac:dyDescent="0.25">
      <c r="A2" s="7"/>
      <c r="B2" s="7"/>
      <c r="C2" s="7"/>
      <c r="D2" s="7"/>
      <c r="E2" s="8"/>
      <c r="F2" s="7"/>
      <c r="G2" s="7"/>
    </row>
    <row r="3" spans="1:7" ht="15" x14ac:dyDescent="0.25">
      <c r="A3" s="7"/>
      <c r="B3" s="7" t="s">
        <v>2</v>
      </c>
      <c r="C3" s="7"/>
      <c r="D3" s="7"/>
      <c r="E3" s="8"/>
      <c r="F3" s="7"/>
      <c r="G3" s="7"/>
    </row>
    <row r="4" spans="1:7" ht="15" x14ac:dyDescent="0.25">
      <c r="A4" s="7"/>
      <c r="B4" s="7"/>
      <c r="C4" s="7"/>
      <c r="D4" s="7"/>
      <c r="E4" s="8"/>
      <c r="F4" s="7"/>
      <c r="G4" s="7"/>
    </row>
    <row r="5" spans="1:7" ht="15" x14ac:dyDescent="0.25">
      <c r="A5" s="7" t="s">
        <v>97</v>
      </c>
      <c r="B5" s="7" t="s">
        <v>98</v>
      </c>
      <c r="C5" s="7"/>
      <c r="D5" s="7"/>
      <c r="E5" s="8"/>
      <c r="F5" s="7"/>
      <c r="G5" s="11">
        <f>+'gradbena dela'!G92</f>
        <v>0</v>
      </c>
    </row>
    <row r="6" spans="1:7" ht="15" x14ac:dyDescent="0.25">
      <c r="A6" s="7"/>
      <c r="B6" s="7"/>
      <c r="C6" s="7"/>
      <c r="D6" s="7"/>
      <c r="E6" s="8"/>
      <c r="F6" s="7"/>
      <c r="G6" s="7"/>
    </row>
    <row r="7" spans="1:7" ht="15" x14ac:dyDescent="0.25">
      <c r="A7" s="7" t="s">
        <v>99</v>
      </c>
      <c r="B7" s="7" t="s">
        <v>100</v>
      </c>
      <c r="C7" s="7"/>
      <c r="D7" s="7"/>
      <c r="E7" s="8"/>
      <c r="F7" s="7"/>
      <c r="G7" s="11">
        <f>+'obrtniška dela'!G61</f>
        <v>0</v>
      </c>
    </row>
    <row r="8" spans="1:7" ht="15" x14ac:dyDescent="0.25">
      <c r="A8" s="7"/>
      <c r="B8" s="7"/>
      <c r="C8" s="7"/>
      <c r="D8" s="7"/>
      <c r="E8" s="8"/>
      <c r="F8" s="7"/>
      <c r="G8" s="7"/>
    </row>
    <row r="9" spans="1:7" ht="15" x14ac:dyDescent="0.25">
      <c r="A9" s="7"/>
      <c r="B9" s="7" t="s">
        <v>101</v>
      </c>
      <c r="C9" s="7"/>
      <c r="D9" s="7"/>
      <c r="E9" s="8" t="s">
        <v>2</v>
      </c>
      <c r="F9" s="7"/>
      <c r="G9" s="11">
        <f>SUM(G5:G8)</f>
        <v>0</v>
      </c>
    </row>
    <row r="10" spans="1:7" ht="15" x14ac:dyDescent="0.25">
      <c r="A10" s="7"/>
      <c r="B10" s="7"/>
      <c r="C10" s="7"/>
      <c r="D10" s="7"/>
      <c r="E10" s="8"/>
      <c r="F10" s="7"/>
      <c r="G10" s="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6"/>
  <sheetViews>
    <sheetView view="pageLayout" topLeftCell="A65" zoomScaleNormal="100" workbookViewId="0">
      <selection activeCell="C72" sqref="C72"/>
    </sheetView>
  </sheetViews>
  <sheetFormatPr defaultRowHeight="14.25" x14ac:dyDescent="0.2"/>
  <cols>
    <col min="1" max="1" width="3.85546875" style="1" customWidth="1"/>
    <col min="2" max="2" width="36.5703125" style="1" customWidth="1"/>
    <col min="3" max="3" width="10.42578125" style="1" customWidth="1"/>
    <col min="4" max="4" width="3.140625" style="1" customWidth="1"/>
    <col min="5" max="5" width="11" style="5" customWidth="1"/>
    <col min="6" max="6" width="3.140625" style="1" customWidth="1"/>
    <col min="7" max="7" width="19.42578125" style="1" customWidth="1"/>
    <col min="8" max="16384" width="9.140625" style="1"/>
  </cols>
  <sheetData>
    <row r="1" spans="1:7" ht="15" x14ac:dyDescent="0.25">
      <c r="A1" s="7" t="s">
        <v>2</v>
      </c>
      <c r="B1" s="7" t="s">
        <v>15</v>
      </c>
      <c r="G1" s="10"/>
    </row>
    <row r="2" spans="1:7" x14ac:dyDescent="0.2">
      <c r="G2" s="10"/>
    </row>
    <row r="3" spans="1:7" ht="28.5" x14ac:dyDescent="0.2">
      <c r="A3" s="2">
        <v>1</v>
      </c>
      <c r="B3" s="3" t="s">
        <v>16</v>
      </c>
      <c r="G3" s="10"/>
    </row>
    <row r="4" spans="1:7" x14ac:dyDescent="0.2">
      <c r="B4" s="4" t="s">
        <v>7</v>
      </c>
      <c r="C4" s="5">
        <v>1</v>
      </c>
      <c r="D4" s="6" t="s">
        <v>9</v>
      </c>
      <c r="E4" s="5">
        <v>0</v>
      </c>
      <c r="F4" s="6"/>
      <c r="G4" s="10">
        <f>+C4*E4</f>
        <v>0</v>
      </c>
    </row>
    <row r="5" spans="1:7" x14ac:dyDescent="0.2">
      <c r="A5" s="2"/>
      <c r="B5" s="3"/>
      <c r="G5" s="10"/>
    </row>
    <row r="6" spans="1:7" ht="57" x14ac:dyDescent="0.2">
      <c r="A6" s="2">
        <v>2</v>
      </c>
      <c r="B6" s="3" t="s">
        <v>17</v>
      </c>
      <c r="G6" s="10"/>
    </row>
    <row r="7" spans="1:7" x14ac:dyDescent="0.2">
      <c r="B7" s="4" t="s">
        <v>0</v>
      </c>
      <c r="C7" s="5">
        <v>35</v>
      </c>
      <c r="D7" s="6" t="s">
        <v>9</v>
      </c>
      <c r="E7" s="5">
        <v>0</v>
      </c>
      <c r="F7" s="6"/>
      <c r="G7" s="10">
        <f>+C7*E7</f>
        <v>0</v>
      </c>
    </row>
    <row r="8" spans="1:7" x14ac:dyDescent="0.2">
      <c r="A8" s="2"/>
      <c r="B8" s="3"/>
      <c r="G8" s="10"/>
    </row>
    <row r="9" spans="1:7" ht="42.75" x14ac:dyDescent="0.2">
      <c r="A9" s="2">
        <v>3</v>
      </c>
      <c r="B9" s="3" t="s">
        <v>18</v>
      </c>
      <c r="G9" s="10"/>
    </row>
    <row r="10" spans="1:7" x14ac:dyDescent="0.2">
      <c r="B10" s="4" t="s">
        <v>10</v>
      </c>
      <c r="C10" s="5">
        <v>2.8</v>
      </c>
      <c r="D10" s="6" t="s">
        <v>9</v>
      </c>
      <c r="E10" s="5">
        <v>0</v>
      </c>
      <c r="F10" s="6"/>
      <c r="G10" s="10">
        <f>+C10*E10</f>
        <v>0</v>
      </c>
    </row>
    <row r="11" spans="1:7" x14ac:dyDescent="0.2">
      <c r="A11" s="2"/>
      <c r="B11" s="3"/>
      <c r="G11" s="10"/>
    </row>
    <row r="12" spans="1:7" ht="42.75" x14ac:dyDescent="0.2">
      <c r="A12" s="2">
        <v>4</v>
      </c>
      <c r="B12" s="3" t="s">
        <v>19</v>
      </c>
      <c r="G12" s="10"/>
    </row>
    <row r="13" spans="1:7" x14ac:dyDescent="0.2">
      <c r="B13" s="4" t="s">
        <v>20</v>
      </c>
      <c r="C13" s="5">
        <v>2</v>
      </c>
      <c r="D13" s="6" t="s">
        <v>9</v>
      </c>
      <c r="E13" s="5">
        <v>0</v>
      </c>
      <c r="F13" s="6"/>
      <c r="G13" s="10">
        <f>+C13*E13</f>
        <v>0</v>
      </c>
    </row>
    <row r="14" spans="1:7" x14ac:dyDescent="0.2">
      <c r="A14" s="2"/>
      <c r="B14" s="3"/>
      <c r="G14" s="10"/>
    </row>
    <row r="15" spans="1:7" ht="42.75" x14ac:dyDescent="0.2">
      <c r="A15" s="2">
        <v>5</v>
      </c>
      <c r="B15" s="3" t="s">
        <v>21</v>
      </c>
      <c r="G15" s="10"/>
    </row>
    <row r="16" spans="1:7" x14ac:dyDescent="0.2">
      <c r="B16" s="4" t="s">
        <v>20</v>
      </c>
      <c r="C16" s="5">
        <v>4</v>
      </c>
      <c r="D16" s="6" t="s">
        <v>9</v>
      </c>
      <c r="E16" s="5">
        <v>0</v>
      </c>
      <c r="F16" s="6"/>
      <c r="G16" s="10">
        <f>+C16*E16</f>
        <v>0</v>
      </c>
    </row>
    <row r="17" spans="1:7" x14ac:dyDescent="0.2">
      <c r="A17" s="2"/>
      <c r="B17" s="3"/>
      <c r="G17" s="10"/>
    </row>
    <row r="18" spans="1:7" x14ac:dyDescent="0.2">
      <c r="A18" s="2">
        <v>6</v>
      </c>
      <c r="B18" s="3" t="s">
        <v>22</v>
      </c>
      <c r="G18" s="10"/>
    </row>
    <row r="19" spans="1:7" x14ac:dyDescent="0.2">
      <c r="B19" s="4" t="s">
        <v>7</v>
      </c>
      <c r="C19" s="5">
        <v>1</v>
      </c>
      <c r="D19" s="6" t="s">
        <v>9</v>
      </c>
      <c r="E19" s="5">
        <v>0</v>
      </c>
      <c r="F19" s="6"/>
      <c r="G19" s="10">
        <f>+C19*E19</f>
        <v>0</v>
      </c>
    </row>
    <row r="20" spans="1:7" x14ac:dyDescent="0.2">
      <c r="A20" s="2"/>
      <c r="B20" s="3"/>
      <c r="G20" s="10"/>
    </row>
    <row r="21" spans="1:7" ht="71.25" x14ac:dyDescent="0.2">
      <c r="A21" s="2">
        <v>7</v>
      </c>
      <c r="B21" s="3" t="s">
        <v>23</v>
      </c>
      <c r="G21" s="10"/>
    </row>
    <row r="22" spans="1:7" x14ac:dyDescent="0.2">
      <c r="B22" s="4" t="s">
        <v>10</v>
      </c>
      <c r="C22" s="5">
        <v>32</v>
      </c>
      <c r="D22" s="6" t="s">
        <v>9</v>
      </c>
      <c r="E22" s="5">
        <v>0</v>
      </c>
      <c r="F22" s="6"/>
      <c r="G22" s="10">
        <f>+C22*E22</f>
        <v>0</v>
      </c>
    </row>
    <row r="23" spans="1:7" x14ac:dyDescent="0.2">
      <c r="A23" s="2"/>
      <c r="B23" s="3"/>
      <c r="G23" s="10"/>
    </row>
    <row r="24" spans="1:7" ht="28.5" x14ac:dyDescent="0.2">
      <c r="A24" s="2">
        <v>8</v>
      </c>
      <c r="B24" s="3" t="s">
        <v>24</v>
      </c>
      <c r="G24" s="10"/>
    </row>
    <row r="25" spans="1:7" x14ac:dyDescent="0.2">
      <c r="B25" s="4" t="s">
        <v>0</v>
      </c>
      <c r="C25" s="5">
        <v>50</v>
      </c>
      <c r="D25" s="6" t="s">
        <v>9</v>
      </c>
      <c r="E25" s="5">
        <v>0</v>
      </c>
      <c r="F25" s="6"/>
      <c r="G25" s="10">
        <f>+C25*E25</f>
        <v>0</v>
      </c>
    </row>
    <row r="26" spans="1:7" x14ac:dyDescent="0.2">
      <c r="A26" s="2"/>
      <c r="B26" s="3"/>
      <c r="G26" s="10"/>
    </row>
    <row r="27" spans="1:7" ht="42.75" x14ac:dyDescent="0.2">
      <c r="A27" s="2">
        <v>9</v>
      </c>
      <c r="B27" s="3" t="s">
        <v>25</v>
      </c>
      <c r="G27" s="10"/>
    </row>
    <row r="28" spans="1:7" x14ac:dyDescent="0.2">
      <c r="B28" s="4" t="s">
        <v>10</v>
      </c>
      <c r="C28" s="5">
        <v>16</v>
      </c>
      <c r="D28" s="6" t="s">
        <v>9</v>
      </c>
      <c r="E28" s="5">
        <v>0</v>
      </c>
      <c r="F28" s="6"/>
      <c r="G28" s="10">
        <f>+C28*E28</f>
        <v>0</v>
      </c>
    </row>
    <row r="29" spans="1:7" x14ac:dyDescent="0.2">
      <c r="A29" s="2"/>
      <c r="B29" s="3"/>
      <c r="G29" s="10"/>
    </row>
    <row r="30" spans="1:7" ht="28.5" x14ac:dyDescent="0.2">
      <c r="A30" s="2" t="s">
        <v>26</v>
      </c>
      <c r="B30" s="3" t="s">
        <v>27</v>
      </c>
      <c r="G30" s="10"/>
    </row>
    <row r="31" spans="1:7" x14ac:dyDescent="0.2">
      <c r="B31" s="4" t="s">
        <v>10</v>
      </c>
      <c r="C31" s="5">
        <v>4</v>
      </c>
      <c r="D31" s="6" t="s">
        <v>9</v>
      </c>
      <c r="E31" s="5">
        <v>0</v>
      </c>
      <c r="F31" s="6"/>
      <c r="G31" s="10">
        <f>+C31*E31</f>
        <v>0</v>
      </c>
    </row>
    <row r="32" spans="1:7" x14ac:dyDescent="0.2">
      <c r="A32" s="2"/>
      <c r="B32" s="3"/>
      <c r="G32" s="10"/>
    </row>
    <row r="33" spans="1:7" ht="28.5" x14ac:dyDescent="0.2">
      <c r="A33" s="2" t="s">
        <v>28</v>
      </c>
      <c r="B33" s="3" t="s">
        <v>29</v>
      </c>
      <c r="G33" s="10"/>
    </row>
    <row r="34" spans="1:7" x14ac:dyDescent="0.2">
      <c r="B34" s="4" t="s">
        <v>10</v>
      </c>
      <c r="C34" s="5">
        <v>6.2</v>
      </c>
      <c r="D34" s="6" t="s">
        <v>9</v>
      </c>
      <c r="E34" s="5">
        <v>0</v>
      </c>
      <c r="F34" s="6"/>
      <c r="G34" s="10">
        <f>+C34*E34</f>
        <v>0</v>
      </c>
    </row>
    <row r="35" spans="1:7" x14ac:dyDescent="0.2">
      <c r="A35" s="2"/>
      <c r="B35" s="3"/>
      <c r="G35" s="10"/>
    </row>
    <row r="36" spans="1:7" ht="42.75" x14ac:dyDescent="0.2">
      <c r="A36" s="2" t="s">
        <v>30</v>
      </c>
      <c r="B36" s="3" t="s">
        <v>31</v>
      </c>
      <c r="G36" s="10"/>
    </row>
    <row r="37" spans="1:7" x14ac:dyDescent="0.2">
      <c r="B37" s="4" t="s">
        <v>10</v>
      </c>
      <c r="C37" s="5">
        <v>8.6999999999999993</v>
      </c>
      <c r="D37" s="6" t="s">
        <v>9</v>
      </c>
      <c r="E37" s="5">
        <v>0</v>
      </c>
      <c r="F37" s="6"/>
      <c r="G37" s="10">
        <f>+C37*E37</f>
        <v>0</v>
      </c>
    </row>
    <row r="38" spans="1:7" x14ac:dyDescent="0.2">
      <c r="A38" s="2"/>
      <c r="B38" s="3"/>
      <c r="G38" s="10"/>
    </row>
    <row r="39" spans="1:7" ht="42.75" x14ac:dyDescent="0.2">
      <c r="A39" s="2" t="s">
        <v>32</v>
      </c>
      <c r="B39" s="3" t="s">
        <v>33</v>
      </c>
      <c r="G39" s="10"/>
    </row>
    <row r="40" spans="1:7" x14ac:dyDescent="0.2">
      <c r="B40" s="4" t="s">
        <v>34</v>
      </c>
      <c r="C40" s="5">
        <v>1200</v>
      </c>
      <c r="D40" s="6" t="s">
        <v>9</v>
      </c>
      <c r="E40" s="5">
        <v>0</v>
      </c>
      <c r="F40" s="6"/>
      <c r="G40" s="10">
        <f>+C40*E40</f>
        <v>0</v>
      </c>
    </row>
    <row r="41" spans="1:7" x14ac:dyDescent="0.2">
      <c r="A41" s="2"/>
      <c r="B41" s="3"/>
      <c r="G41" s="10"/>
    </row>
    <row r="42" spans="1:7" ht="28.5" x14ac:dyDescent="0.2">
      <c r="A42" s="2" t="s">
        <v>35</v>
      </c>
      <c r="B42" s="3" t="s">
        <v>36</v>
      </c>
      <c r="G42" s="10"/>
    </row>
    <row r="43" spans="1:7" x14ac:dyDescent="0.2">
      <c r="B43" s="4" t="s">
        <v>0</v>
      </c>
      <c r="C43" s="5">
        <v>9.6</v>
      </c>
      <c r="D43" s="6" t="s">
        <v>9</v>
      </c>
      <c r="E43" s="5">
        <v>0</v>
      </c>
      <c r="F43" s="6"/>
      <c r="G43" s="10">
        <f>+C43*E43</f>
        <v>0</v>
      </c>
    </row>
    <row r="44" spans="1:7" x14ac:dyDescent="0.2">
      <c r="A44" s="2"/>
      <c r="B44" s="3"/>
      <c r="G44" s="10"/>
    </row>
    <row r="45" spans="1:7" ht="42.75" x14ac:dyDescent="0.2">
      <c r="A45" s="2" t="s">
        <v>37</v>
      </c>
      <c r="B45" s="3" t="s">
        <v>38</v>
      </c>
      <c r="G45" s="10"/>
    </row>
    <row r="46" spans="1:7" x14ac:dyDescent="0.2">
      <c r="B46" s="4" t="s">
        <v>0</v>
      </c>
      <c r="C46" s="5">
        <v>21</v>
      </c>
      <c r="D46" s="6" t="s">
        <v>9</v>
      </c>
      <c r="E46" s="5">
        <v>0</v>
      </c>
      <c r="F46" s="6"/>
      <c r="G46" s="10">
        <f>+C46*E46</f>
        <v>0</v>
      </c>
    </row>
    <row r="47" spans="1:7" x14ac:dyDescent="0.2">
      <c r="A47" s="2"/>
      <c r="B47" s="3"/>
      <c r="G47" s="10"/>
    </row>
    <row r="48" spans="1:7" ht="28.5" x14ac:dyDescent="0.2">
      <c r="A48" s="2" t="s">
        <v>39</v>
      </c>
      <c r="B48" s="3" t="s">
        <v>40</v>
      </c>
      <c r="G48" s="10"/>
    </row>
    <row r="49" spans="1:7" x14ac:dyDescent="0.2">
      <c r="B49" s="4" t="s">
        <v>3</v>
      </c>
      <c r="C49" s="5">
        <v>17</v>
      </c>
      <c r="D49" s="6" t="s">
        <v>9</v>
      </c>
      <c r="E49" s="5">
        <v>0</v>
      </c>
      <c r="F49" s="6"/>
      <c r="G49" s="10">
        <f>+C49*E49</f>
        <v>0</v>
      </c>
    </row>
    <row r="50" spans="1:7" x14ac:dyDescent="0.2">
      <c r="A50" s="2"/>
      <c r="B50" s="3"/>
      <c r="G50" s="10"/>
    </row>
    <row r="51" spans="1:7" x14ac:dyDescent="0.2">
      <c r="A51" s="2" t="s">
        <v>41</v>
      </c>
      <c r="B51" s="3" t="s">
        <v>42</v>
      </c>
      <c r="G51" s="10"/>
    </row>
    <row r="52" spans="1:7" ht="42.75" x14ac:dyDescent="0.2">
      <c r="A52" s="2"/>
      <c r="B52" s="14" t="s">
        <v>43</v>
      </c>
      <c r="G52" s="10"/>
    </row>
    <row r="53" spans="1:7" ht="42.75" x14ac:dyDescent="0.2">
      <c r="A53" s="2"/>
      <c r="B53" s="14" t="s">
        <v>44</v>
      </c>
      <c r="G53" s="10"/>
    </row>
    <row r="54" spans="1:7" ht="28.5" x14ac:dyDescent="0.2">
      <c r="A54" s="2"/>
      <c r="B54" s="3" t="s">
        <v>45</v>
      </c>
      <c r="G54" s="10"/>
    </row>
    <row r="55" spans="1:7" x14ac:dyDescent="0.2">
      <c r="B55" s="4" t="s">
        <v>0</v>
      </c>
      <c r="C55" s="5">
        <v>18</v>
      </c>
      <c r="D55" s="6" t="s">
        <v>9</v>
      </c>
      <c r="E55" s="5">
        <v>0</v>
      </c>
      <c r="F55" s="6"/>
      <c r="G55" s="10">
        <f>+C55*E55</f>
        <v>0</v>
      </c>
    </row>
    <row r="56" spans="1:7" x14ac:dyDescent="0.2">
      <c r="A56" s="2"/>
      <c r="B56" s="3"/>
      <c r="G56" s="10"/>
    </row>
    <row r="57" spans="1:7" ht="71.25" x14ac:dyDescent="0.2">
      <c r="A57" s="2" t="s">
        <v>46</v>
      </c>
      <c r="B57" s="3" t="s">
        <v>47</v>
      </c>
      <c r="G57" s="10"/>
    </row>
    <row r="58" spans="1:7" x14ac:dyDescent="0.2">
      <c r="B58" s="4" t="s">
        <v>3</v>
      </c>
      <c r="C58" s="5">
        <v>16</v>
      </c>
      <c r="D58" s="6" t="s">
        <v>9</v>
      </c>
      <c r="E58" s="5">
        <v>0</v>
      </c>
      <c r="F58" s="6"/>
      <c r="G58" s="10">
        <f>+C58*E58</f>
        <v>0</v>
      </c>
    </row>
    <row r="59" spans="1:7" x14ac:dyDescent="0.2">
      <c r="A59" s="2"/>
      <c r="B59" s="3"/>
      <c r="G59" s="10"/>
    </row>
    <row r="60" spans="1:7" ht="57" x14ac:dyDescent="0.2">
      <c r="A60" s="2" t="s">
        <v>48</v>
      </c>
      <c r="B60" s="3" t="s">
        <v>49</v>
      </c>
      <c r="G60" s="10"/>
    </row>
    <row r="61" spans="1:7" x14ac:dyDescent="0.2">
      <c r="B61" s="4" t="s">
        <v>7</v>
      </c>
      <c r="C61" s="5">
        <v>1</v>
      </c>
      <c r="D61" s="6" t="s">
        <v>9</v>
      </c>
      <c r="E61" s="5">
        <v>0</v>
      </c>
      <c r="F61" s="6"/>
      <c r="G61" s="10">
        <f>+C61*E61</f>
        <v>0</v>
      </c>
    </row>
    <row r="62" spans="1:7" x14ac:dyDescent="0.2">
      <c r="A62" s="2"/>
      <c r="B62" s="3"/>
      <c r="G62" s="10"/>
    </row>
    <row r="63" spans="1:7" ht="142.5" x14ac:dyDescent="0.2">
      <c r="A63" s="2" t="s">
        <v>50</v>
      </c>
      <c r="B63" s="3" t="s">
        <v>51</v>
      </c>
      <c r="G63" s="10"/>
    </row>
    <row r="64" spans="1:7" x14ac:dyDescent="0.2">
      <c r="B64" s="4" t="s">
        <v>7</v>
      </c>
      <c r="C64" s="5">
        <v>1</v>
      </c>
      <c r="D64" s="6" t="s">
        <v>9</v>
      </c>
      <c r="E64" s="5">
        <v>0</v>
      </c>
      <c r="F64" s="6"/>
      <c r="G64" s="10">
        <f>+C64*E64</f>
        <v>0</v>
      </c>
    </row>
    <row r="65" spans="1:7" x14ac:dyDescent="0.2">
      <c r="A65" s="2"/>
      <c r="B65" s="3"/>
      <c r="G65" s="10"/>
    </row>
    <row r="66" spans="1:7" ht="57" x14ac:dyDescent="0.2">
      <c r="A66" s="2" t="s">
        <v>52</v>
      </c>
      <c r="B66" s="3" t="s">
        <v>53</v>
      </c>
      <c r="G66" s="10"/>
    </row>
    <row r="67" spans="1:7" x14ac:dyDescent="0.2">
      <c r="B67" s="4" t="s">
        <v>20</v>
      </c>
      <c r="C67" s="5">
        <v>1</v>
      </c>
      <c r="D67" s="6" t="s">
        <v>9</v>
      </c>
      <c r="E67" s="5">
        <v>0</v>
      </c>
      <c r="F67" s="6"/>
      <c r="G67" s="10">
        <f>+C67*E67</f>
        <v>0</v>
      </c>
    </row>
    <row r="68" spans="1:7" x14ac:dyDescent="0.2">
      <c r="A68" s="2"/>
      <c r="B68" s="3"/>
      <c r="G68" s="10"/>
    </row>
    <row r="69" spans="1:7" ht="71.25" x14ac:dyDescent="0.2">
      <c r="A69" s="2" t="s">
        <v>54</v>
      </c>
      <c r="B69" s="3" t="s">
        <v>55</v>
      </c>
      <c r="G69" s="10"/>
    </row>
    <row r="70" spans="1:7" x14ac:dyDescent="0.2">
      <c r="B70" s="4" t="s">
        <v>3</v>
      </c>
      <c r="C70" s="5">
        <v>37</v>
      </c>
      <c r="D70" s="6" t="s">
        <v>9</v>
      </c>
      <c r="E70" s="5">
        <v>0</v>
      </c>
      <c r="F70" s="6"/>
      <c r="G70" s="10">
        <f>+C70*E70</f>
        <v>0</v>
      </c>
    </row>
    <row r="71" spans="1:7" x14ac:dyDescent="0.2">
      <c r="A71" s="2"/>
      <c r="B71" s="3"/>
      <c r="G71" s="10"/>
    </row>
    <row r="72" spans="1:7" ht="85.5" x14ac:dyDescent="0.2">
      <c r="A72" s="2" t="s">
        <v>56</v>
      </c>
      <c r="B72" s="3" t="s">
        <v>57</v>
      </c>
      <c r="G72" s="10"/>
    </row>
    <row r="73" spans="1:7" x14ac:dyDescent="0.2">
      <c r="B73" s="4" t="s">
        <v>7</v>
      </c>
      <c r="C73" s="5">
        <v>1</v>
      </c>
      <c r="D73" s="6" t="s">
        <v>9</v>
      </c>
      <c r="E73" s="5">
        <v>0</v>
      </c>
      <c r="F73" s="6"/>
      <c r="G73" s="10">
        <f>+C73*E73</f>
        <v>0</v>
      </c>
    </row>
    <row r="74" spans="1:7" x14ac:dyDescent="0.2">
      <c r="A74" s="2"/>
      <c r="B74" s="3"/>
      <c r="G74" s="10"/>
    </row>
    <row r="75" spans="1:7" ht="42.75" x14ac:dyDescent="0.2">
      <c r="A75" s="2" t="s">
        <v>58</v>
      </c>
      <c r="B75" s="3" t="s">
        <v>59</v>
      </c>
      <c r="G75" s="10"/>
    </row>
    <row r="76" spans="1:7" x14ac:dyDescent="0.2">
      <c r="A76" s="2"/>
      <c r="B76" s="3"/>
      <c r="G76" s="10"/>
    </row>
    <row r="77" spans="1:7" x14ac:dyDescent="0.2">
      <c r="A77" s="2"/>
      <c r="B77" s="3" t="s">
        <v>60</v>
      </c>
      <c r="G77" s="10"/>
    </row>
    <row r="78" spans="1:7" x14ac:dyDescent="0.2">
      <c r="B78" s="4" t="s">
        <v>61</v>
      </c>
      <c r="C78" s="5">
        <v>24</v>
      </c>
      <c r="D78" s="6" t="s">
        <v>9</v>
      </c>
      <c r="E78" s="5">
        <v>0</v>
      </c>
      <c r="F78" s="6"/>
      <c r="G78" s="10">
        <f>+C78*E78</f>
        <v>0</v>
      </c>
    </row>
    <row r="79" spans="1:7" x14ac:dyDescent="0.2">
      <c r="A79" s="2"/>
      <c r="B79" s="3"/>
      <c r="G79" s="10"/>
    </row>
    <row r="80" spans="1:7" x14ac:dyDescent="0.2">
      <c r="A80" s="2" t="s">
        <v>2</v>
      </c>
      <c r="B80" s="3" t="s">
        <v>62</v>
      </c>
      <c r="G80" s="10"/>
    </row>
    <row r="81" spans="1:7" x14ac:dyDescent="0.2">
      <c r="B81" s="4" t="s">
        <v>61</v>
      </c>
      <c r="C81" s="5">
        <v>24</v>
      </c>
      <c r="D81" s="6" t="s">
        <v>9</v>
      </c>
      <c r="E81" s="5">
        <v>0</v>
      </c>
      <c r="F81" s="6"/>
      <c r="G81" s="10">
        <f>+C81*E81</f>
        <v>0</v>
      </c>
    </row>
    <row r="82" spans="1:7" x14ac:dyDescent="0.2">
      <c r="A82" s="2"/>
      <c r="B82" s="3"/>
      <c r="G82" s="10"/>
    </row>
    <row r="83" spans="1:7" x14ac:dyDescent="0.2">
      <c r="A83" s="2" t="s">
        <v>2</v>
      </c>
      <c r="B83" s="3" t="s">
        <v>63</v>
      </c>
      <c r="G83" s="10"/>
    </row>
    <row r="84" spans="1:7" x14ac:dyDescent="0.2">
      <c r="B84" s="4" t="s">
        <v>61</v>
      </c>
      <c r="C84" s="5">
        <v>12</v>
      </c>
      <c r="D84" s="6" t="s">
        <v>9</v>
      </c>
      <c r="E84" s="5">
        <v>0</v>
      </c>
      <c r="F84" s="6"/>
      <c r="G84" s="10">
        <f>+C84*E84</f>
        <v>0</v>
      </c>
    </row>
    <row r="85" spans="1:7" x14ac:dyDescent="0.2">
      <c r="A85" s="2"/>
      <c r="B85" s="3"/>
      <c r="G85" s="10"/>
    </row>
    <row r="86" spans="1:7" ht="71.25" x14ac:dyDescent="0.2">
      <c r="A86" s="2" t="s">
        <v>64</v>
      </c>
      <c r="B86" s="3" t="s">
        <v>65</v>
      </c>
      <c r="G86" s="10"/>
    </row>
    <row r="87" spans="1:7" x14ac:dyDescent="0.2">
      <c r="B87" s="4" t="s">
        <v>20</v>
      </c>
      <c r="C87" s="5">
        <v>1</v>
      </c>
      <c r="D87" s="6" t="s">
        <v>9</v>
      </c>
      <c r="E87" s="5">
        <v>0</v>
      </c>
      <c r="F87" s="6"/>
      <c r="G87" s="10">
        <f>+C87*E87</f>
        <v>0</v>
      </c>
    </row>
    <row r="88" spans="1:7" x14ac:dyDescent="0.2">
      <c r="A88" s="2"/>
      <c r="B88" s="3"/>
      <c r="G88" s="10"/>
    </row>
    <row r="89" spans="1:7" ht="28.5" x14ac:dyDescent="0.2">
      <c r="A89" s="2" t="s">
        <v>66</v>
      </c>
      <c r="B89" s="3" t="s">
        <v>67</v>
      </c>
      <c r="G89" s="10"/>
    </row>
    <row r="90" spans="1:7" x14ac:dyDescent="0.2">
      <c r="B90" s="4" t="s">
        <v>20</v>
      </c>
      <c r="C90" s="5">
        <v>1</v>
      </c>
      <c r="D90" s="6" t="s">
        <v>9</v>
      </c>
      <c r="E90" s="5">
        <v>0</v>
      </c>
      <c r="F90" s="6"/>
      <c r="G90" s="10">
        <f>+C90*E90</f>
        <v>0</v>
      </c>
    </row>
    <row r="91" spans="1:7" x14ac:dyDescent="0.2">
      <c r="A91" s="2"/>
      <c r="B91" s="3"/>
      <c r="G91" s="10"/>
    </row>
    <row r="92" spans="1:7" ht="15" x14ac:dyDescent="0.25">
      <c r="B92" s="4"/>
      <c r="C92" s="5"/>
      <c r="D92" s="6"/>
      <c r="E92" s="8" t="s">
        <v>1</v>
      </c>
      <c r="F92" s="9"/>
      <c r="G92" s="11">
        <f>SUM(G3:G91)</f>
        <v>0</v>
      </c>
    </row>
    <row r="93" spans="1:7" ht="15" x14ac:dyDescent="0.25">
      <c r="B93" s="4"/>
      <c r="C93" s="5"/>
      <c r="D93" s="6"/>
      <c r="E93" s="8"/>
      <c r="F93" s="9"/>
      <c r="G93" s="11"/>
    </row>
    <row r="94" spans="1:7" ht="15" x14ac:dyDescent="0.25">
      <c r="B94" s="4"/>
      <c r="C94" s="5"/>
      <c r="D94" s="6"/>
      <c r="E94" s="8"/>
      <c r="F94" s="9"/>
      <c r="G94" s="11"/>
    </row>
    <row r="95" spans="1:7" ht="15" x14ac:dyDescent="0.25">
      <c r="B95" s="4"/>
      <c r="C95" s="5"/>
      <c r="D95" s="6"/>
      <c r="E95" s="8"/>
      <c r="F95" s="9"/>
      <c r="G95" s="11"/>
    </row>
    <row r="96" spans="1:7" ht="15" x14ac:dyDescent="0.25">
      <c r="A96" s="7"/>
      <c r="B96" s="7"/>
      <c r="C96" s="7"/>
      <c r="D96" s="7"/>
      <c r="E96" s="8"/>
      <c r="F96" s="7"/>
      <c r="G96" s="7"/>
    </row>
  </sheetData>
  <phoneticPr fontId="0" type="noConversion"/>
  <pageMargins left="0.75" right="0.75" top="1" bottom="1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abSelected="1" view="pageLayout" topLeftCell="A55" zoomScaleNormal="100" workbookViewId="0">
      <selection activeCell="E64" sqref="E64"/>
    </sheetView>
  </sheetViews>
  <sheetFormatPr defaultRowHeight="14.25" x14ac:dyDescent="0.2"/>
  <cols>
    <col min="1" max="1" width="3.85546875" style="1" customWidth="1"/>
    <col min="2" max="2" width="36.5703125" style="1" customWidth="1"/>
    <col min="3" max="3" width="10.42578125" style="1" customWidth="1"/>
    <col min="4" max="4" width="3.140625" style="1" customWidth="1"/>
    <col min="5" max="5" width="11" style="5" customWidth="1"/>
    <col min="6" max="6" width="3.140625" style="1" customWidth="1"/>
    <col min="7" max="7" width="19.42578125" style="1" customWidth="1"/>
    <col min="8" max="16384" width="9.140625" style="1"/>
  </cols>
  <sheetData>
    <row r="1" spans="1:7" ht="15" x14ac:dyDescent="0.25">
      <c r="A1" s="7" t="s">
        <v>2</v>
      </c>
      <c r="B1" s="7" t="s">
        <v>68</v>
      </c>
      <c r="G1" s="10"/>
    </row>
    <row r="2" spans="1:7" x14ac:dyDescent="0.2">
      <c r="G2" s="10"/>
    </row>
    <row r="3" spans="1:7" ht="42.75" x14ac:dyDescent="0.2">
      <c r="A3" s="2">
        <v>1</v>
      </c>
      <c r="B3" s="3" t="s">
        <v>69</v>
      </c>
      <c r="G3" s="10"/>
    </row>
    <row r="4" spans="1:7" x14ac:dyDescent="0.2">
      <c r="B4" s="4" t="s">
        <v>20</v>
      </c>
      <c r="C4" s="5">
        <v>2</v>
      </c>
      <c r="D4" s="6" t="s">
        <v>9</v>
      </c>
      <c r="E4" s="5">
        <v>0</v>
      </c>
      <c r="F4" s="6"/>
      <c r="G4" s="10">
        <f>+C4*E4</f>
        <v>0</v>
      </c>
    </row>
    <row r="5" spans="1:7" x14ac:dyDescent="0.2">
      <c r="A5" s="2"/>
      <c r="B5" s="3"/>
      <c r="G5" s="10"/>
    </row>
    <row r="6" spans="1:7" ht="42.75" x14ac:dyDescent="0.2">
      <c r="A6" s="2">
        <v>2</v>
      </c>
      <c r="B6" s="3" t="s">
        <v>70</v>
      </c>
      <c r="G6" s="10"/>
    </row>
    <row r="7" spans="1:7" x14ac:dyDescent="0.2">
      <c r="B7" s="4" t="s">
        <v>20</v>
      </c>
      <c r="C7" s="5">
        <v>2</v>
      </c>
      <c r="D7" s="6" t="s">
        <v>9</v>
      </c>
      <c r="E7" s="5">
        <v>0</v>
      </c>
      <c r="F7" s="6"/>
      <c r="G7" s="10">
        <f>+C7*E7</f>
        <v>0</v>
      </c>
    </row>
    <row r="8" spans="1:7" x14ac:dyDescent="0.2">
      <c r="A8" s="2"/>
      <c r="B8" s="3"/>
      <c r="G8" s="10"/>
    </row>
    <row r="9" spans="1:7" ht="57" x14ac:dyDescent="0.2">
      <c r="A9" s="2">
        <v>3</v>
      </c>
      <c r="B9" s="3" t="s">
        <v>71</v>
      </c>
      <c r="G9" s="10"/>
    </row>
    <row r="10" spans="1:7" x14ac:dyDescent="0.2">
      <c r="B10" s="4" t="s">
        <v>3</v>
      </c>
      <c r="C10" s="5">
        <v>8</v>
      </c>
      <c r="D10" s="6" t="s">
        <v>9</v>
      </c>
      <c r="E10" s="5">
        <v>0</v>
      </c>
      <c r="F10" s="6"/>
      <c r="G10" s="10">
        <f>+C10*E10</f>
        <v>0</v>
      </c>
    </row>
    <row r="11" spans="1:7" x14ac:dyDescent="0.2">
      <c r="A11" s="2"/>
      <c r="B11" s="3"/>
      <c r="G11" s="10"/>
    </row>
    <row r="12" spans="1:7" ht="128.25" x14ac:dyDescent="0.2">
      <c r="A12" s="2">
        <v>4</v>
      </c>
      <c r="B12" s="3" t="s">
        <v>72</v>
      </c>
      <c r="G12" s="10"/>
    </row>
    <row r="13" spans="1:7" x14ac:dyDescent="0.2">
      <c r="B13" s="4" t="s">
        <v>0</v>
      </c>
      <c r="C13" s="5">
        <v>44</v>
      </c>
      <c r="D13" s="6" t="s">
        <v>9</v>
      </c>
      <c r="E13" s="5">
        <v>0</v>
      </c>
      <c r="F13" s="6"/>
      <c r="G13" s="10">
        <f>+C13*E13</f>
        <v>0</v>
      </c>
    </row>
    <row r="14" spans="1:7" x14ac:dyDescent="0.2">
      <c r="A14" s="2"/>
      <c r="B14" s="3"/>
      <c r="G14" s="10"/>
    </row>
    <row r="15" spans="1:7" ht="85.5" x14ac:dyDescent="0.2">
      <c r="A15" s="2">
        <v>5</v>
      </c>
      <c r="B15" s="3" t="s">
        <v>73</v>
      </c>
      <c r="G15" s="10"/>
    </row>
    <row r="16" spans="1:7" x14ac:dyDescent="0.2">
      <c r="B16" s="4" t="s">
        <v>3</v>
      </c>
      <c r="C16" s="5">
        <v>4.2</v>
      </c>
      <c r="D16" s="6" t="s">
        <v>9</v>
      </c>
      <c r="E16" s="5">
        <v>0</v>
      </c>
      <c r="F16" s="6"/>
      <c r="G16" s="10">
        <f>+C16*E16</f>
        <v>0</v>
      </c>
    </row>
    <row r="17" spans="1:7" x14ac:dyDescent="0.2">
      <c r="A17" s="2"/>
      <c r="B17" s="3"/>
      <c r="G17" s="10"/>
    </row>
    <row r="18" spans="1:7" ht="42.75" x14ac:dyDescent="0.2">
      <c r="A18" s="2">
        <v>6</v>
      </c>
      <c r="B18" s="3" t="s">
        <v>74</v>
      </c>
      <c r="G18" s="10"/>
    </row>
    <row r="19" spans="1:7" x14ac:dyDescent="0.2">
      <c r="B19" s="4" t="s">
        <v>20</v>
      </c>
      <c r="C19" s="5">
        <v>1</v>
      </c>
      <c r="D19" s="6" t="s">
        <v>9</v>
      </c>
      <c r="E19" s="5">
        <v>0</v>
      </c>
      <c r="F19" s="6"/>
      <c r="G19" s="10">
        <f>+C19*E19</f>
        <v>0</v>
      </c>
    </row>
    <row r="20" spans="1:7" x14ac:dyDescent="0.2">
      <c r="A20" s="2"/>
      <c r="B20" s="3"/>
      <c r="G20" s="10"/>
    </row>
    <row r="21" spans="1:7" x14ac:dyDescent="0.2">
      <c r="A21" s="2">
        <v>7</v>
      </c>
      <c r="B21" s="3" t="s">
        <v>75</v>
      </c>
      <c r="G21" s="10"/>
    </row>
    <row r="22" spans="1:7" ht="57" x14ac:dyDescent="0.2">
      <c r="A22" s="2"/>
      <c r="B22" s="14" t="s">
        <v>76</v>
      </c>
      <c r="G22" s="10"/>
    </row>
    <row r="23" spans="1:7" ht="57" x14ac:dyDescent="0.2">
      <c r="A23" s="2"/>
      <c r="B23" s="14" t="s">
        <v>77</v>
      </c>
      <c r="G23" s="10"/>
    </row>
    <row r="24" spans="1:7" ht="28.5" x14ac:dyDescent="0.2">
      <c r="A24" s="2"/>
      <c r="B24" s="3" t="s">
        <v>78</v>
      </c>
      <c r="G24" s="10"/>
    </row>
    <row r="25" spans="1:7" x14ac:dyDescent="0.2">
      <c r="A25" s="2"/>
      <c r="B25" s="3" t="s">
        <v>79</v>
      </c>
      <c r="G25" s="10"/>
    </row>
    <row r="26" spans="1:7" x14ac:dyDescent="0.2">
      <c r="B26" s="4" t="s">
        <v>7</v>
      </c>
      <c r="C26" s="5">
        <v>3</v>
      </c>
      <c r="D26" s="6" t="s">
        <v>9</v>
      </c>
      <c r="E26" s="5">
        <v>0</v>
      </c>
      <c r="F26" s="6"/>
      <c r="G26" s="10">
        <f>+C26*E26</f>
        <v>0</v>
      </c>
    </row>
    <row r="27" spans="1:7" x14ac:dyDescent="0.2">
      <c r="A27" s="2"/>
      <c r="B27" s="3"/>
      <c r="G27" s="10"/>
    </row>
    <row r="28" spans="1:7" ht="57" x14ac:dyDescent="0.2">
      <c r="A28" s="2">
        <v>8</v>
      </c>
      <c r="B28" s="3" t="s">
        <v>80</v>
      </c>
      <c r="G28" s="10"/>
    </row>
    <row r="29" spans="1:7" x14ac:dyDescent="0.2">
      <c r="B29" s="4" t="s">
        <v>20</v>
      </c>
      <c r="C29" s="5">
        <v>20</v>
      </c>
      <c r="D29" s="6" t="s">
        <v>9</v>
      </c>
      <c r="E29" s="5">
        <v>0</v>
      </c>
      <c r="F29" s="6"/>
      <c r="G29" s="10">
        <f>+C29*E29</f>
        <v>0</v>
      </c>
    </row>
    <row r="30" spans="1:7" x14ac:dyDescent="0.2">
      <c r="A30" s="2"/>
      <c r="B30" s="3"/>
      <c r="G30" s="10"/>
    </row>
    <row r="31" spans="1:7" ht="57" x14ac:dyDescent="0.2">
      <c r="A31" s="2">
        <v>9</v>
      </c>
      <c r="B31" s="3" t="s">
        <v>81</v>
      </c>
      <c r="G31" s="10"/>
    </row>
    <row r="32" spans="1:7" x14ac:dyDescent="0.2">
      <c r="B32" s="4" t="s">
        <v>3</v>
      </c>
      <c r="C32" s="5">
        <v>50</v>
      </c>
      <c r="D32" s="6" t="s">
        <v>9</v>
      </c>
      <c r="E32" s="5">
        <v>0</v>
      </c>
      <c r="F32" s="6"/>
      <c r="G32" s="10">
        <f>+C32*E32</f>
        <v>0</v>
      </c>
    </row>
    <row r="33" spans="1:7" x14ac:dyDescent="0.2">
      <c r="A33" s="2"/>
      <c r="B33" s="3"/>
      <c r="G33" s="10"/>
    </row>
    <row r="34" spans="1:7" ht="57" x14ac:dyDescent="0.2">
      <c r="A34" s="2" t="s">
        <v>26</v>
      </c>
      <c r="B34" s="3" t="s">
        <v>82</v>
      </c>
      <c r="G34" s="10"/>
    </row>
    <row r="35" spans="1:7" x14ac:dyDescent="0.2">
      <c r="B35" s="4" t="s">
        <v>20</v>
      </c>
      <c r="C35" s="5">
        <v>3</v>
      </c>
      <c r="D35" s="6" t="s">
        <v>9</v>
      </c>
      <c r="E35" s="5">
        <v>0</v>
      </c>
      <c r="F35" s="6"/>
      <c r="G35" s="10">
        <f>+C35*E35</f>
        <v>0</v>
      </c>
    </row>
    <row r="36" spans="1:7" x14ac:dyDescent="0.2">
      <c r="A36" s="2"/>
      <c r="B36" s="3"/>
      <c r="G36" s="10"/>
    </row>
    <row r="37" spans="1:7" ht="57" x14ac:dyDescent="0.2">
      <c r="A37" s="2" t="s">
        <v>28</v>
      </c>
      <c r="B37" s="3" t="s">
        <v>83</v>
      </c>
      <c r="G37" s="10"/>
    </row>
    <row r="38" spans="1:7" x14ac:dyDescent="0.2">
      <c r="B38" s="4" t="s">
        <v>7</v>
      </c>
      <c r="C38" s="5">
        <v>1</v>
      </c>
      <c r="D38" s="6" t="s">
        <v>9</v>
      </c>
      <c r="E38" s="5">
        <v>0</v>
      </c>
      <c r="F38" s="6"/>
      <c r="G38" s="10">
        <f>+C38*E38</f>
        <v>0</v>
      </c>
    </row>
    <row r="39" spans="1:7" x14ac:dyDescent="0.2">
      <c r="A39" s="2"/>
      <c r="B39" s="3"/>
      <c r="G39" s="10"/>
    </row>
    <row r="40" spans="1:7" ht="57" x14ac:dyDescent="0.2">
      <c r="A40" s="2" t="s">
        <v>30</v>
      </c>
      <c r="B40" s="3" t="s">
        <v>84</v>
      </c>
      <c r="G40" s="10"/>
    </row>
    <row r="41" spans="1:7" x14ac:dyDescent="0.2">
      <c r="B41" s="4" t="s">
        <v>0</v>
      </c>
      <c r="C41" s="5">
        <v>100</v>
      </c>
      <c r="D41" s="6" t="s">
        <v>9</v>
      </c>
      <c r="E41" s="5">
        <v>0</v>
      </c>
      <c r="F41" s="6"/>
      <c r="G41" s="10">
        <f>+C41*E41</f>
        <v>0</v>
      </c>
    </row>
    <row r="42" spans="1:7" x14ac:dyDescent="0.2">
      <c r="A42" s="2"/>
      <c r="B42" s="3"/>
      <c r="G42" s="10"/>
    </row>
    <row r="43" spans="1:7" ht="28.5" x14ac:dyDescent="0.2">
      <c r="A43" s="2" t="s">
        <v>32</v>
      </c>
      <c r="B43" s="3" t="s">
        <v>85</v>
      </c>
      <c r="G43" s="10"/>
    </row>
    <row r="44" spans="1:7" x14ac:dyDescent="0.2">
      <c r="A44" s="2"/>
      <c r="B44" s="14" t="s">
        <v>86</v>
      </c>
      <c r="G44" s="10"/>
    </row>
    <row r="45" spans="1:7" ht="28.5" x14ac:dyDescent="0.2">
      <c r="A45" s="2"/>
      <c r="B45" s="14" t="s">
        <v>87</v>
      </c>
      <c r="G45" s="10"/>
    </row>
    <row r="46" spans="1:7" ht="28.5" x14ac:dyDescent="0.2">
      <c r="A46" s="2"/>
      <c r="B46" s="14" t="s">
        <v>88</v>
      </c>
      <c r="G46" s="10"/>
    </row>
    <row r="47" spans="1:7" x14ac:dyDescent="0.2">
      <c r="A47" s="2"/>
      <c r="B47" s="14" t="s">
        <v>89</v>
      </c>
      <c r="G47" s="10"/>
    </row>
    <row r="48" spans="1:7" ht="42.75" x14ac:dyDescent="0.2">
      <c r="A48" s="2"/>
      <c r="B48" s="14" t="s">
        <v>90</v>
      </c>
      <c r="G48" s="10"/>
    </row>
    <row r="49" spans="1:7" ht="28.5" x14ac:dyDescent="0.2">
      <c r="A49" s="2"/>
      <c r="B49" s="3" t="s">
        <v>91</v>
      </c>
      <c r="G49" s="10"/>
    </row>
    <row r="50" spans="1:7" x14ac:dyDescent="0.2">
      <c r="B50" s="4" t="s">
        <v>7</v>
      </c>
      <c r="C50" s="5">
        <v>1</v>
      </c>
      <c r="D50" s="6" t="s">
        <v>9</v>
      </c>
      <c r="E50" s="5">
        <v>0</v>
      </c>
      <c r="F50" s="6"/>
      <c r="G50" s="10">
        <f>+C50*E50</f>
        <v>0</v>
      </c>
    </row>
    <row r="51" spans="1:7" x14ac:dyDescent="0.2">
      <c r="A51" s="2"/>
      <c r="B51" s="3"/>
      <c r="G51" s="10"/>
    </row>
    <row r="52" spans="1:7" ht="71.25" x14ac:dyDescent="0.2">
      <c r="A52" s="2" t="s">
        <v>35</v>
      </c>
      <c r="B52" s="3" t="s">
        <v>92</v>
      </c>
      <c r="G52" s="10"/>
    </row>
    <row r="53" spans="1:7" x14ac:dyDescent="0.2">
      <c r="B53" s="4" t="s">
        <v>20</v>
      </c>
      <c r="C53" s="5">
        <v>1</v>
      </c>
      <c r="D53" s="6" t="s">
        <v>9</v>
      </c>
      <c r="E53" s="5">
        <v>0</v>
      </c>
      <c r="F53" s="6"/>
      <c r="G53" s="10">
        <f>+C53*E53</f>
        <v>0</v>
      </c>
    </row>
    <row r="54" spans="1:7" x14ac:dyDescent="0.2">
      <c r="A54" s="2"/>
      <c r="B54" s="3"/>
      <c r="G54" s="10"/>
    </row>
    <row r="55" spans="1:7" ht="28.5" x14ac:dyDescent="0.2">
      <c r="A55" s="2" t="s">
        <v>37</v>
      </c>
      <c r="B55" s="3" t="s">
        <v>93</v>
      </c>
      <c r="G55" s="10"/>
    </row>
    <row r="56" spans="1:7" x14ac:dyDescent="0.2">
      <c r="B56" s="4" t="s">
        <v>7</v>
      </c>
      <c r="C56" s="5">
        <v>1</v>
      </c>
      <c r="D56" s="6" t="s">
        <v>9</v>
      </c>
      <c r="E56" s="5">
        <v>0</v>
      </c>
      <c r="F56" s="6"/>
      <c r="G56" s="10">
        <f>+C56*E56</f>
        <v>0</v>
      </c>
    </row>
    <row r="57" spans="1:7" x14ac:dyDescent="0.2">
      <c r="B57" s="4"/>
      <c r="C57" s="5"/>
      <c r="D57" s="6"/>
      <c r="G57" s="10"/>
    </row>
    <row r="58" spans="1:7" ht="28.5" x14ac:dyDescent="0.2">
      <c r="A58" s="2" t="s">
        <v>39</v>
      </c>
      <c r="B58" s="3" t="s">
        <v>103</v>
      </c>
      <c r="G58" s="10"/>
    </row>
    <row r="59" spans="1:7" x14ac:dyDescent="0.2">
      <c r="B59" s="4" t="s">
        <v>7</v>
      </c>
      <c r="C59" s="5">
        <v>1</v>
      </c>
      <c r="D59" s="6" t="s">
        <v>9</v>
      </c>
      <c r="E59" s="5">
        <v>0</v>
      </c>
      <c r="F59" s="6"/>
      <c r="G59" s="10">
        <f>+C59*E59</f>
        <v>0</v>
      </c>
    </row>
    <row r="60" spans="1:7" x14ac:dyDescent="0.2">
      <c r="B60" s="4"/>
      <c r="C60" s="5"/>
      <c r="D60" s="6"/>
      <c r="G60" s="10"/>
    </row>
    <row r="61" spans="1:7" ht="86.25" x14ac:dyDescent="0.25">
      <c r="A61" s="2" t="s">
        <v>41</v>
      </c>
      <c r="B61" s="3" t="s">
        <v>104</v>
      </c>
      <c r="C61" s="5"/>
      <c r="D61" s="6"/>
      <c r="E61" s="8"/>
      <c r="F61" s="9"/>
      <c r="G61" s="11"/>
    </row>
    <row r="62" spans="1:7" ht="15" x14ac:dyDescent="0.25">
      <c r="A62" s="2"/>
      <c r="B62" s="4" t="s">
        <v>3</v>
      </c>
      <c r="C62" s="5" t="s">
        <v>105</v>
      </c>
      <c r="D62" s="6" t="s">
        <v>9</v>
      </c>
      <c r="E62" s="8"/>
      <c r="F62" s="9"/>
      <c r="G62" s="11"/>
    </row>
    <row r="63" spans="1:7" ht="15" x14ac:dyDescent="0.25">
      <c r="B63" s="4"/>
      <c r="C63" s="5"/>
      <c r="D63" s="6"/>
      <c r="E63" s="8"/>
      <c r="F63" s="9"/>
      <c r="G63" s="11"/>
    </row>
    <row r="64" spans="1:7" ht="15" x14ac:dyDescent="0.25">
      <c r="A64" s="2"/>
      <c r="B64" s="3"/>
      <c r="E64" s="8"/>
      <c r="F64" s="9"/>
      <c r="G64" s="11"/>
    </row>
    <row r="65" spans="1:7" ht="43.5" x14ac:dyDescent="0.25">
      <c r="A65" s="2" t="s">
        <v>46</v>
      </c>
      <c r="B65" s="3" t="s">
        <v>94</v>
      </c>
      <c r="E65" s="8"/>
      <c r="F65" s="7"/>
      <c r="G65" s="7"/>
    </row>
    <row r="66" spans="1:7" x14ac:dyDescent="0.2">
      <c r="B66" s="4" t="s">
        <v>95</v>
      </c>
      <c r="C66" s="5">
        <v>1</v>
      </c>
      <c r="D66" s="6" t="s">
        <v>9</v>
      </c>
    </row>
    <row r="69" spans="1:7" ht="15" x14ac:dyDescent="0.25">
      <c r="E69" s="8" t="s">
        <v>1</v>
      </c>
      <c r="F69" s="9"/>
      <c r="G69" s="11">
        <f>SUM(G11:G68)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osnova</vt:lpstr>
      <vt:lpstr>rekapitulacija</vt:lpstr>
      <vt:lpstr>gradbena dela</vt:lpstr>
      <vt:lpstr>obrtniška dela</vt:lpstr>
      <vt:lpstr>osnova!Področje_tiskanja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Poderžaj</dc:creator>
  <cp:lastModifiedBy>User</cp:lastModifiedBy>
  <cp:lastPrinted>2021-01-07T10:09:43Z</cp:lastPrinted>
  <dcterms:created xsi:type="dcterms:W3CDTF">2001-02-10T19:29:19Z</dcterms:created>
  <dcterms:modified xsi:type="dcterms:W3CDTF">2021-01-07T10:09:56Z</dcterms:modified>
</cp:coreProperties>
</file>