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80" yWindow="345" windowWidth="10905" windowHeight="13305" tabRatio="860"/>
  </bookViews>
  <sheets>
    <sheet name="Splošno" sheetId="9" r:id="rId1"/>
    <sheet name="rekapitulacija" sheetId="10" r:id="rId2"/>
    <sheet name="vodovod - 2. faza" sheetId="6" r:id="rId3"/>
    <sheet name="ogrevanje - 2. faza" sheetId="7" r:id="rId4"/>
    <sheet name="prezračevanje - 2. faza" sheetId="8" r:id="rId5"/>
  </sheets>
  <definedNames>
    <definedName name="_xlnm.Print_Area" localSheetId="3">'ogrevanje - 2. faza'!$A$1:$F$187</definedName>
    <definedName name="_xlnm.Print_Area" localSheetId="4">'prezračevanje - 2. faza'!$A$1:$F$122</definedName>
    <definedName name="_xlnm.Print_Area" localSheetId="1">rekapitulacija!$A$1:$D$31</definedName>
    <definedName name="_xlnm.Print_Area" localSheetId="2">'vodovod - 2. faza'!$A$1:$H$50</definedName>
    <definedName name="Z_59F2DEB4_E2A8_46E6_9B99_5682092FE9EB_.wvu.PrintArea" localSheetId="3" hidden="1">'ogrevanje - 2. faza'!$A$1:$D$36</definedName>
    <definedName name="Z_59F2DEB4_E2A8_46E6_9B99_5682092FE9EB_.wvu.PrintArea" localSheetId="4" hidden="1">'prezračevanje - 2. faza'!$A$1:$D$92</definedName>
    <definedName name="Z_59F2DEB4_E2A8_46E6_9B99_5682092FE9EB_.wvu.PrintArea" localSheetId="2" hidden="1">'vodovod - 2. faza'!$A$1:$D$50</definedName>
  </definedNames>
  <calcPr calcId="114210"/>
  <customWorkbookViews>
    <customWorkbookView name="Blaž Vrčon - Osebni pogled" guid="{59F2DEB4-E2A8-46E6-9B99-5682092FE9EB}" mergeInterval="0" personalView="1" maximized="1" xWindow="1" yWindow="1" windowWidth="1600" windowHeight="957" tabRatio="711" activeSheetId="2"/>
  </customWorkbookViews>
</workbook>
</file>

<file path=xl/calcChain.xml><?xml version="1.0" encoding="utf-8"?>
<calcChain xmlns="http://schemas.openxmlformats.org/spreadsheetml/2006/main">
  <c r="D108" i="8"/>
  <c r="D103"/>
  <c r="D26" i="10"/>
  <c r="D11" i="7"/>
  <c r="F31" i="6"/>
  <c r="F105"/>
</calcChain>
</file>

<file path=xl/sharedStrings.xml><?xml version="1.0" encoding="utf-8"?>
<sst xmlns="http://schemas.openxmlformats.org/spreadsheetml/2006/main" count="479" uniqueCount="278">
  <si>
    <t>Vsi jekleni elementi (četudi ni v načrtu ali popisu GOI del posebej označeno) morajo biti primerno protikorozijsko zaščiteni (vroče cinkanje in barvanje v RAL po izboru odg. proj. arhitekture ali drugo zahtevano zaščito za jeklene konstrukcije) tako, da je zagotovljen garancijski rok in življenjska doba, ki jo zahteva investitor.</t>
  </si>
  <si>
    <t>Vse vrednosti instalacijskih del v ponudbi, četudi ni to posebej označeno ali navedeno v popisu GOI del, morajo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in gretja objekta konstrukcij, tlakov ali estrihov.</t>
  </si>
  <si>
    <t xml:space="preserve">ENOTNA CENA MORA VSEBOVATI: </t>
  </si>
  <si>
    <t>vsa potrebna pripravljalna dela</t>
  </si>
  <si>
    <t>vse potrebne transporte, notranje in zunanje</t>
  </si>
  <si>
    <t xml:space="preserve">vse potrebno delo </t>
  </si>
  <si>
    <t>vsa potrebna pomožna sredstva za vgrajevanje na objektu kot so lestve, odri in podobno</t>
  </si>
  <si>
    <t>usklajevanje z osnovnim načrtom in posvetovanje s projektantom, nadzornikom, investitorjem, naročnikom</t>
  </si>
  <si>
    <t>terminsko usklajevanje del z ostalimi izvajalci na objektu</t>
  </si>
  <si>
    <t>čiščenje prostorov po končanih delih in odvoz odpadnega meteriala na stalno mestno deponijo</t>
  </si>
  <si>
    <t>plačilo komunalnega prispevka za stalno mestno deponijo odpadnega materiala</t>
  </si>
  <si>
    <t xml:space="preserve">vsa potrebna higijensko tehnična preventivna zaščita delavcev na gradbišču </t>
  </si>
  <si>
    <t>izdelavo vseh potrebnih detajlov in dopolnih del, katera je potrebno izvesti za dokončanje posameznih del, tudi če potrebni detajli in niso podrobno navedeni in opisani v popisu del, in so ta dopolnila nujna za pravilno funkcioniranje posameznih sistemov in elementov objekta.</t>
  </si>
  <si>
    <t>merjenje na objektu</t>
  </si>
  <si>
    <t>skladiščenje materiala na gradbišču</t>
  </si>
  <si>
    <t>preizkušanje kvalitete za vse materiale, ki se vgrajujejo in dokazovanje kvalitete z atesti</t>
  </si>
  <si>
    <t>ves potrebni glavni, pomožni, pritrdilni, tesnilni in vezni material</t>
  </si>
  <si>
    <t>popravilo eventuelno povzročene škode ostalim izvajalcem na gradbišču</t>
  </si>
  <si>
    <t>vse potrebne zaščitne premaze</t>
  </si>
  <si>
    <t>merjenje na objektu, pred pričetkom izdelave posameznih elementov</t>
  </si>
  <si>
    <t>popravilo nekvalitetno izvedenih del oziroma zamenjava elementov</t>
  </si>
  <si>
    <t>izdelava tehnoloških risb za proizvodnjo s potrebnimi detajli</t>
  </si>
  <si>
    <t xml:space="preserve">izdelava in izrez odprtin za vgradnjo inštalacijskih in drugih elementov </t>
  </si>
  <si>
    <t>izdelava vseh izračunov vezanih na izdelavo elementov, potrebnih za doseganje predpisanih zahtev</t>
  </si>
  <si>
    <t xml:space="preserve">priprava podatkov za izdelavo PID dokumentacije </t>
  </si>
  <si>
    <t xml:space="preserve">izpiranje/izpihovanje cevovodov, meritve, uregulacija sistema, zagon, poskusno obratovanje </t>
  </si>
  <si>
    <t xml:space="preserve">tlačni preizkus vodovodne instalacije s hladnim vodnim tlakom 12 bar ali 1,5x maksimalnega tlaka, za vodovodno instalacijo, ki bo po preizkusu takoj prešla v uporabo, po standardu SIST EN 805 </t>
  </si>
  <si>
    <t xml:space="preserve">tlačni preizkus vodovodne instalacije z inertnim plinom, za vodovodno instalacijo, ki po preizkusu NE bo takoj prišla v uporabo </t>
  </si>
  <si>
    <t xml:space="preserve">dezinfekcija celotnega cevovoda z ustreznim sredstvom </t>
  </si>
  <si>
    <t>gradbena pomoč in nadzorovanje izdelave izkopa za polaganje novih zunanjih vodovodnih cevi, niveliranje dna jarka, zasipanje v plasteh, polaganje opozorilnega traku
(gradbena dela so zajeti v gradbenih delih in niso predmet tega projekta)</t>
  </si>
  <si>
    <t xml:space="preserve">prenos, spuščanje in polaganje vodovodnih cevi, fazonskih kosov in armatur za zunanji vodovod v pripravljen jarek, ter poravnavanje v vertikalni in horizontalni smeri </t>
  </si>
  <si>
    <t xml:space="preserve">deponija vodovodnih in kanaizacijskih cevi, sanitarnih elementov vključno z zavarovanjem materiala </t>
  </si>
  <si>
    <t>ustrezno izobraževanje vzdrževalcev objekta za manjša popravila oz. vzdrževanja vgrajenih senzorskih armature</t>
  </si>
  <si>
    <t>REKAPITULACIJA</t>
  </si>
  <si>
    <t>investitor:</t>
  </si>
  <si>
    <t>OBČINA LAŠKO, Mestna ulica 2, 3270 Laško</t>
  </si>
  <si>
    <t>objekt:</t>
  </si>
  <si>
    <t>OGREVANJE</t>
  </si>
  <si>
    <t>SKUPAJ</t>
  </si>
  <si>
    <t>VODOVODNA INSTALACIJA</t>
  </si>
  <si>
    <t xml:space="preserve">polnilna cev </t>
  </si>
  <si>
    <t xml:space="preserve">merilnik nivoja </t>
  </si>
  <si>
    <t xml:space="preserve">odzračevalna cev (odduh) </t>
  </si>
  <si>
    <t>dvojni skozni priključek</t>
  </si>
  <si>
    <t>dvojni priključek za sesalno in povratno cev s sesalnim košem in hitrozaporne medeninaste zaporne pipe DN 10</t>
  </si>
  <si>
    <r>
      <t>Rezervoar za gorivo</t>
    </r>
    <r>
      <rPr>
        <sz val="10"/>
        <rFont val="Helvetica"/>
        <family val="2"/>
        <charset val="238"/>
      </rPr>
      <t xml:space="preserve"> V = 2000 L izdelan iz umetne mase, dvoplaščni, prirejen za vkop v teren, tlorisne dim. 1400x1530mm, komplet z lovilno posodo, z naslednjimi priključki:</t>
    </r>
  </si>
  <si>
    <r>
      <t>Ustreza proizvod Regeneracija, V= 2m</t>
    </r>
    <r>
      <rPr>
        <vertAlign val="superscript"/>
        <sz val="10"/>
        <rFont val="Helvetica"/>
        <family val="2"/>
        <charset val="238"/>
      </rPr>
      <t>3</t>
    </r>
  </si>
  <si>
    <r>
      <t>Avtomatski odzračevalni ventil</t>
    </r>
    <r>
      <rPr>
        <sz val="10"/>
        <rFont val="Helvetica"/>
        <family val="2"/>
        <charset val="238"/>
      </rPr>
      <t xml:space="preserve"> za odduh ATE komplet s spojnim in tesnilnim materialom.</t>
    </r>
  </si>
  <si>
    <t>DN 32</t>
  </si>
  <si>
    <r>
      <t xml:space="preserve">Bakrena cev </t>
    </r>
    <r>
      <rPr>
        <sz val="10"/>
        <rFont val="Helvetica"/>
        <family val="2"/>
        <charset val="238"/>
      </rPr>
      <t>za dovod in povratek goriva do kotlovnice komplet s spojnim materialom</t>
    </r>
  </si>
  <si>
    <r>
      <rPr>
        <b/>
        <sz val="10"/>
        <rFont val="Helvetica"/>
        <family val="2"/>
        <charset val="238"/>
      </rPr>
      <t>Oljni filter kurilnega olja</t>
    </r>
    <r>
      <rPr>
        <sz val="10"/>
        <rFont val="Helvetica"/>
        <family val="2"/>
        <charset val="238"/>
      </rPr>
      <t xml:space="preserve"> skupaj z odzračevalnikom kurilnega olja, za gorivo (ELKO) z vložkom 50 mm, z integriranim protipovratnim ventilom, za pretok do 50 kg/h komplet s spojnim in tesnilnim materialom</t>
    </r>
  </si>
  <si>
    <t>9.</t>
  </si>
  <si>
    <t>10.</t>
  </si>
  <si>
    <t>11.</t>
  </si>
  <si>
    <t>12.</t>
  </si>
  <si>
    <t>13.</t>
  </si>
  <si>
    <r>
      <t>Krogelna pipa DN 10 za gorivo</t>
    </r>
    <r>
      <rPr>
        <sz val="10"/>
        <rFont val="Helvetica"/>
        <family val="2"/>
        <charset val="238"/>
      </rPr>
      <t xml:space="preserve"> komplet s spojnim in tesnilnim materialom.</t>
    </r>
  </si>
  <si>
    <t>Cu 22×1</t>
  </si>
  <si>
    <t>20.</t>
  </si>
  <si>
    <r>
      <rPr>
        <b/>
        <sz val="10"/>
        <rFont val="Helvetica"/>
        <family val="2"/>
        <charset val="238"/>
      </rPr>
      <t>Jeklene srednjetežke navojne cevi</t>
    </r>
    <r>
      <rPr>
        <sz val="10"/>
        <rFont val="Helvetica"/>
        <family val="2"/>
        <charset val="238"/>
      </rPr>
      <t xml:space="preserve"> po DIN 2440 iz jekla St33 za razvod </t>
    </r>
    <r>
      <rPr>
        <b/>
        <sz val="10"/>
        <rFont val="Helvetica"/>
        <family val="2"/>
        <charset val="238"/>
      </rPr>
      <t>ogrevalne vode</t>
    </r>
    <r>
      <rPr>
        <sz val="10"/>
        <rFont val="Helvetica"/>
        <family val="2"/>
        <charset val="238"/>
      </rPr>
      <t xml:space="preserve">, toplotno izolirane, kompletno z varilnimi loki in drugimi fazoni, obešali z izolirnim vložkom. </t>
    </r>
  </si>
  <si>
    <t>Cevi se očisti in po varjenju obarva z 2x osnovno antikorozijsko barvo ter izolira.</t>
  </si>
  <si>
    <r>
      <t xml:space="preserve">Izolacija cevi z izolacijo iz elastomerne pene iz sintetičnega kavčuka s debeline </t>
    </r>
    <r>
      <rPr>
        <b/>
        <sz val="10"/>
        <rFont val="Helvetica"/>
        <family val="2"/>
        <charset val="238"/>
      </rPr>
      <t>32 mm</t>
    </r>
    <r>
      <rPr>
        <sz val="10"/>
        <rFont val="Helvetica"/>
        <family val="2"/>
        <charset val="238"/>
      </rPr>
      <t xml:space="preserve"> koeficientom prehoda 0,034 W/m°K pri 0°C (po SIST ISO 8794), samougasljiva, stopnja zadimljenosti s3 po DIN EN 13501. Izolacija zaščitena pred mehanskimi poškodbami, podnebnimi vplivi in sončnimi žarki.</t>
    </r>
  </si>
  <si>
    <t>DN 25</t>
  </si>
  <si>
    <t>DN 65</t>
  </si>
  <si>
    <t>DN 80</t>
  </si>
  <si>
    <r>
      <rPr>
        <b/>
        <sz val="10"/>
        <rFont val="Helvetica"/>
        <charset val="238"/>
      </rPr>
      <t xml:space="preserve">Tripotni navojni mešalni ventil </t>
    </r>
    <r>
      <rPr>
        <sz val="10"/>
        <rFont val="Helvetica"/>
        <charset val="238"/>
      </rPr>
      <t>(poz. 15) skupaj z elektromotornim pogonom z možnostjo priključitve na avtomatiko, skupaj s pritrdilnim in tesnilnim materialom 
Q = 16 m3/h
kvs = 63 m3/h
dp = 6,5 kPa
DN 65 PN 16
Ustreza proizvod Danfoss
• ventil tip VL3 DN 65
• pogon tip AMV 435 (230 V)
ali drugi enakovredni.</t>
    </r>
  </si>
  <si>
    <r>
      <t>Prirobnična protipovratna loputa</t>
    </r>
    <r>
      <rPr>
        <sz val="10"/>
        <rFont val="Helvetica"/>
        <charset val="238"/>
      </rPr>
      <t>, dobaviti skupaj s protiprirobnicami, pritrdilnim in tesnilnim materialom.</t>
    </r>
  </si>
  <si>
    <r>
      <t>Navojna protipovratna loputa</t>
    </r>
    <r>
      <rPr>
        <sz val="10"/>
        <rFont val="Helvetica"/>
        <charset val="238"/>
      </rPr>
      <t>, dobaviti skupaj s protiprirobnicami, pritrdilnim in tesnilnim materialom.</t>
    </r>
  </si>
  <si>
    <r>
      <t>Prirobnična krogelna pipa</t>
    </r>
    <r>
      <rPr>
        <sz val="10"/>
        <rFont val="Helvetica"/>
        <charset val="238"/>
      </rPr>
      <t>, dobaviti skupaj s protiprirobnicami, pritrdilnim in tesnilnim materialom.</t>
    </r>
  </si>
  <si>
    <t>16.</t>
  </si>
  <si>
    <r>
      <t>Prirobnični lovilec nesnage</t>
    </r>
    <r>
      <rPr>
        <sz val="10"/>
        <rFont val="Helvetica"/>
        <charset val="238"/>
      </rPr>
      <t>, dobaviti skupaj s protiprirobnicami, pritrdilnim in tesnilnim materialom.</t>
    </r>
  </si>
  <si>
    <t>14.</t>
  </si>
  <si>
    <r>
      <t>Prirobnična krogelna pipa brez ročice</t>
    </r>
    <r>
      <rPr>
        <sz val="10"/>
        <rFont val="Helvetica"/>
        <charset val="238"/>
      </rPr>
      <t>, dobaviti skupaj s protiprirobnicami, pritrdilnim in tesnilnim materialom.</t>
    </r>
  </si>
  <si>
    <t>19.</t>
  </si>
  <si>
    <t>U=230 V/50 Hz</t>
  </si>
  <si>
    <r>
      <rPr>
        <b/>
        <sz val="10"/>
        <rFont val="Helvetica"/>
        <charset val="238"/>
      </rPr>
      <t>Elektronsko regulirana visoko učinkovita</t>
    </r>
    <r>
      <rPr>
        <sz val="10"/>
        <rFont val="Helvetica"/>
        <charset val="238"/>
      </rPr>
      <t xml:space="preserve"> obtočna črpalka za nadzor temperature povratka iz kotla na ELKO nameščena v kotlovnici za razmere:</t>
    </r>
  </si>
  <si>
    <t>Q=3,5 m3/h</t>
  </si>
  <si>
    <t>p=10 kPa</t>
  </si>
  <si>
    <t>P=75W</t>
  </si>
  <si>
    <t>Ustreza tip GHN 25/70-180 proizvod IMP  (ali druga enakovredna), dobaviti skupaj s pritrdilnim in tesnilnim materialom.</t>
  </si>
  <si>
    <r>
      <t>Manometer</t>
    </r>
    <r>
      <rPr>
        <sz val="10"/>
        <rFont val="Helvetica"/>
        <family val="2"/>
        <charset val="238"/>
      </rPr>
      <t xml:space="preserve"> premera 100 mm, do 6 bar, komplet s tesnilnim materialom</t>
    </r>
  </si>
  <si>
    <r>
      <t>Termometer</t>
    </r>
    <r>
      <rPr>
        <sz val="10"/>
        <rFont val="Helvetica"/>
        <family val="2"/>
        <charset val="238"/>
      </rPr>
      <t xml:space="preserve"> z merilnim območjem 0-100°C, okrogle izvedbe skupaj z vijačnim spojem za vgraditev in vgradno tuljko. Standardna izvedba.</t>
    </r>
  </si>
  <si>
    <r>
      <t>Vzmetni varnostni ventil</t>
    </r>
    <r>
      <rPr>
        <sz val="10"/>
        <rFont val="Helvetica"/>
        <family val="2"/>
        <charset val="238"/>
      </rPr>
      <t xml:space="preserve"> DN 20, tlak odpiranja 3,5 bar komplet s pritrdilnim in tesnilnim materialom</t>
    </r>
  </si>
  <si>
    <t>15.</t>
  </si>
  <si>
    <t>17.</t>
  </si>
  <si>
    <t>18.</t>
  </si>
  <si>
    <r>
      <t xml:space="preserve">Kotlovska avtomatika : 
</t>
    </r>
    <r>
      <rPr>
        <sz val="10"/>
        <rFont val="Helvetica"/>
        <charset val="238"/>
      </rPr>
      <t>-vklop preko eksternega vklopa
-vklop črpalke sistema minimalne temperature povratka 
-nadzor temperature povratka preko dveh temperaturnih senzorjev
-vklop nove glavne obtočne črpalke kotla</t>
    </r>
    <r>
      <rPr>
        <b/>
        <sz val="10"/>
        <rFont val="Helvetica"/>
        <family val="2"/>
        <charset val="238"/>
      </rPr>
      <t xml:space="preserve">
</t>
    </r>
    <r>
      <rPr>
        <sz val="10"/>
        <rFont val="Helvetica"/>
        <charset val="238"/>
      </rPr>
      <t>- komplet s temperaturnimi tipali (3kom)</t>
    </r>
  </si>
  <si>
    <t>Ustreza proizvod Viessmann, tip VITOTRONIC 100:</t>
  </si>
  <si>
    <t>priključek DN 25</t>
  </si>
  <si>
    <r>
      <t>Servisni ventil za ekspanzijsko posodo</t>
    </r>
    <r>
      <rPr>
        <sz val="10"/>
        <rFont val="Helvetica"/>
        <family val="2"/>
        <charset val="238"/>
      </rPr>
      <t xml:space="preserve"> (brez ročice) z izpustno pipico za nastavkom za gumi cev komplet s pritrdilnim in tesnilnim materialom.</t>
    </r>
  </si>
  <si>
    <r>
      <t>Zaprta ekspanzijska posoda</t>
    </r>
    <r>
      <rPr>
        <sz val="10"/>
        <rFont val="Helvetica"/>
        <charset val="238"/>
      </rPr>
      <t xml:space="preserve"> stoječe izvedbe po DIN 4807 in odobreno po EU 97/23/EC (tlačne naprave). </t>
    </r>
  </si>
  <si>
    <t>koristni volumen 450 l</t>
  </si>
  <si>
    <t>Max. delovni tlak 6 bar, predtlak 1,5 bar, tlak odpiranja VV 2,5 bar. Ustreza proizvod Reflex, tip N 800 ali drugi enakovredni.</t>
  </si>
  <si>
    <t>21.</t>
  </si>
  <si>
    <t>22.</t>
  </si>
  <si>
    <t>23.</t>
  </si>
  <si>
    <t>24.</t>
  </si>
  <si>
    <t>25.</t>
  </si>
  <si>
    <t>26.</t>
  </si>
  <si>
    <t>Q=0,78 m3/h</t>
  </si>
  <si>
    <t>p=25 kPa</t>
  </si>
  <si>
    <t>P=0,0191kW</t>
  </si>
  <si>
    <r>
      <rPr>
        <b/>
        <sz val="10"/>
        <rFont val="Helvetica"/>
        <charset val="238"/>
      </rPr>
      <t>Elektronsko regulirana visoko učinkovita</t>
    </r>
    <r>
      <rPr>
        <sz val="10"/>
        <rFont val="Helvetica"/>
        <charset val="238"/>
      </rPr>
      <t xml:space="preserve"> obtočna črpalka za cirkulacijo ogrevalne vode nove radiatorske veje namenjene prizidku nameščena v kotlovnici za razmere:</t>
    </r>
  </si>
  <si>
    <t>Ustreza tip Stratos PICO 25/1-4, proizvod WILO  (ali druga enakovredna), dobaviti skupaj s pritrdilnim in tesnilnim materialom.</t>
  </si>
  <si>
    <t>kvs=4,0 m3/h</t>
  </si>
  <si>
    <t>DN 15 PN 16</t>
  </si>
  <si>
    <t xml:space="preserve">Ustreza proizvod Danfoss, tip VRG 3 DN 15 PN 16 s pogonom AMV 435 (230V) ali drugi enakovredni. </t>
  </si>
  <si>
    <r>
      <rPr>
        <b/>
        <sz val="10"/>
        <rFont val="Helvetica"/>
        <family val="2"/>
        <charset val="238"/>
      </rPr>
      <t>Tripotni navojni mešalni ventil</t>
    </r>
    <r>
      <rPr>
        <sz val="10"/>
        <rFont val="Helvetica"/>
        <family val="2"/>
        <charset val="238"/>
      </rPr>
      <t xml:space="preserve"> za nastavljanje temperature ogrevalne vode v ogrevalnem sistemu radiatorskega ogrevanja prizidka (poz. 18) skupaj z elektromotornim pogonom z možnostjo priključitve na avtomatiko, dobaviti skupaj s pritrdilnim in tesnilnim materialom in priključitvijo na signalno in električno omrežje.</t>
    </r>
  </si>
  <si>
    <t>dp=3,6 kPa</t>
  </si>
  <si>
    <t>29.</t>
  </si>
  <si>
    <r>
      <t>Navojna krogelna pipa</t>
    </r>
    <r>
      <rPr>
        <sz val="10"/>
        <rFont val="Helvetica"/>
        <family val="2"/>
        <charset val="238"/>
      </rPr>
      <t>, dobaviti skupaj s pritrdilnim in tesnilnim materialom.</t>
    </r>
  </si>
  <si>
    <r>
      <t>Kroglične polnilne</t>
    </r>
    <r>
      <rPr>
        <sz val="10"/>
        <rFont val="Helvetica"/>
        <family val="2"/>
        <charset val="238"/>
      </rPr>
      <t xml:space="preserve"> pipe z nastavkom za gumi cev in kapo, vključno z varilnim kolčakom in tesnilnim materialom</t>
    </r>
  </si>
  <si>
    <t>DN 15</t>
  </si>
  <si>
    <r>
      <t>Navojni lovilec nesnage</t>
    </r>
    <r>
      <rPr>
        <sz val="10"/>
        <rFont val="Helvetica"/>
        <charset val="238"/>
      </rPr>
      <t>, dobaviti skupaj s pritrdilnim in tesnilnim materialom.</t>
    </r>
  </si>
  <si>
    <t>27.</t>
  </si>
  <si>
    <t>28.</t>
  </si>
  <si>
    <t>30.</t>
  </si>
  <si>
    <t>31.</t>
  </si>
  <si>
    <t>32.</t>
  </si>
  <si>
    <t>OD-8/K1/Z/S/M/I5 600x24 (250m3/h)</t>
  </si>
  <si>
    <t>fasadna rešetka na zajemu IMP klima, AZR-4  1200x400</t>
  </si>
  <si>
    <t>fasadna rešetka na izpuhu IMP klima, AZR-4   1200x400</t>
  </si>
  <si>
    <t>Kompaktna prezračevalna enota z rekuperatorjem primerna za montažo v hodnik pritličja pod stropom.</t>
  </si>
  <si>
    <t>AR-3F 625x325</t>
  </si>
  <si>
    <r>
      <t xml:space="preserve">Prezračevalna rešetka v steni </t>
    </r>
    <r>
      <rPr>
        <sz val="10"/>
        <rFont val="Helvetica"/>
        <family val="2"/>
        <charset val="238"/>
      </rPr>
      <t>za odvod zraka iz prostora, barvana v barvi po izbiri arhitekta, vključno s pritrdilnim in tesnilnim materialom. Proizvod Hidria IMP Klima ali drugi enakovredni tip:</t>
    </r>
  </si>
  <si>
    <t>preboj v fasadi 1000x380mm za zajem svežega zraka</t>
  </si>
  <si>
    <t>preboj v fasadi 1000x380mm za izpuh onesnaženega zraka</t>
  </si>
  <si>
    <t xml:space="preserve">Ø315           </t>
  </si>
  <si>
    <t xml:space="preserve">Ø200           </t>
  </si>
  <si>
    <r>
      <t xml:space="preserve">Dušilnik zvoka </t>
    </r>
    <r>
      <rPr>
        <sz val="10"/>
        <rFont val="Helvetica"/>
        <family val="2"/>
        <charset val="238"/>
      </rPr>
      <t>prirejen za vgradnjo v zračni kanal, narejen iz ohišja iz pocinkane pločevine s priključnimi prirobnicami, tesnilnim in pritrdilnim materialom, dušilne kulise z okvirjem iz pocinkane pločevine in polnilom iz mineralne volne zaščitene proti odnašanju.</t>
    </r>
  </si>
  <si>
    <r>
      <rPr>
        <b/>
        <sz val="10"/>
        <rFont val="Helvetica"/>
        <family val="2"/>
        <charset val="238"/>
      </rPr>
      <t xml:space="preserve">Zračni kanali  za </t>
    </r>
    <r>
      <rPr>
        <b/>
        <u/>
        <sz val="10"/>
        <rFont val="Helvetica"/>
        <family val="2"/>
        <charset val="238"/>
      </rPr>
      <t>dovod, odvod, zajem in izpuh zraka iz klimata</t>
    </r>
    <r>
      <rPr>
        <sz val="10"/>
        <rFont val="Helvetica"/>
        <family val="2"/>
        <charset val="238"/>
      </rPr>
      <t>, izdelani iz pocinkane pločevine nazivne velikosti in debeline po SIST EN 1505 oziroma po DIN 24190 in 24191, stopnje 10, oblike F (vzdolžno zarobljeni z vložkom tesnila), med seboj so spojeni prirobnično z MEZ kotniki.</t>
    </r>
  </si>
  <si>
    <t xml:space="preserve">Pri vseh spremembah smeri za več kot 30° je v loke in/ali kolena širine kanala med 400 do 800 mm vstavljeno eno vodilo, ki je nameščeno na 1/3 širine kanala ter pri večjih kanalih od 800 mm, vse do širine 1600 mm, po dve vodili, prvo na 1/4 ter drugo na 1/2 širine kanala. </t>
  </si>
  <si>
    <t xml:space="preserve">Na vseh odcepih in priključkih so vgrajene nastavljive usmerne lopute. Zračni kanali so pri večjih nazivnih velikostih diagonalno izbočeni ali ojačani z blagim izmeničnim vbočenjem in izbočenjem. </t>
  </si>
  <si>
    <t>Debelina pločevine glede na nazivno velikost znaša:</t>
  </si>
  <si>
    <t>DN 100-530 mm           0,6 mm</t>
  </si>
  <si>
    <t>DN 560-1000 mm         0,8 mm</t>
  </si>
  <si>
    <t>DN 1060-2000 mm       1,0 mm</t>
  </si>
  <si>
    <t xml:space="preserve">Skladno z zahtevami standarda SIST ENV 12097 so v zračne kanale nameščene revizijske odprtine z zrakotesnimi pokrovi, ki omogočajo čiščenje in vzdrževanje kanalskih sistemov in vgrajene opreme (v tem primeru požarnih loput, tipal). </t>
  </si>
  <si>
    <t>Revizijske odprtine so praviloma nameščene na vsakih 10 m pri vodoravnem vodenju kanalov, pri spremembi smeri z dvema lokoma 45°, pred in za regulacijskim elementom (loputo, žaluzijo) ter na najvišjem in najnižjem mestu navpično vodenih kanalov.</t>
  </si>
  <si>
    <t>Velikosti revizijskih odprtin ustreza tabeli 2 standarda SIST ENV 12097.</t>
  </si>
  <si>
    <t>Skupna površina zračnih kanalov, vključno z obešalnim in pritrdilnim materijalom z lastnostmi, odgovarjajoč zahtevam SIST prEN 12236, znaša:</t>
  </si>
  <si>
    <t>debeline  0,6 mm</t>
  </si>
  <si>
    <t>debeline  0,8 mm</t>
  </si>
  <si>
    <t>debeline  1,0 mm</t>
  </si>
  <si>
    <t>Ustreza proizvod TROX (ali drugi enakovredni) tip:</t>
  </si>
  <si>
    <t>MSA200 - 160-1PF</t>
  </si>
  <si>
    <t>Kompaktna prezračevalna enota z rekuperatorjem primerna za montažo v hodnik nadstropja pod stropom.</t>
  </si>
  <si>
    <t>preboj v plošči 400x400mm za zajem svežega zraka</t>
  </si>
  <si>
    <t>preboj v plošči 400x400mm za izpuh onesnaženega zraka</t>
  </si>
  <si>
    <t>OŠ Rimske Toplice - 2.FAZA DOZIDAVA</t>
  </si>
  <si>
    <t>B2)</t>
  </si>
  <si>
    <t>POPIS DEL IN MATERIALA ZA STROJNE INSTALACIJE IN STROJNO OPREMO - DOZIDAVA</t>
  </si>
  <si>
    <t>SKUPAJ brez DDV</t>
  </si>
  <si>
    <t>cena/enoto</t>
  </si>
  <si>
    <t>Popis je veljaven le v kombinaciji z vsemi grafičnimi prilogami, risbami, načrti, tehničnim poročilom, sestavami konstrukcij, geomehanskim oziroma geološkim poročilom in ostalimi sestavinami PGD in PZI projekta. Natančnejši opisi, način in kvaliteta izdelave, barve, velikost elementov, načini pritrjevanja, načini stikovanja z ostalimi elementi objekta, morebitna požarna varnost konstrukcij ali gradbenih elementov in podobno so razvidni iz prej naštetih sestavin PGD in PZI projekta. Ponudba mora vsebovati ves pritrdilni, vezni, spojni, tesnilni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popisu GOI del, a je kljub temu razvidno iz grafičnih prilog in ostalih prej naštetih sestavnih delov PGD in PZI projekta. Nujna je tudi kombinacija popisa s požarnim elaboratom, ki opredeljuje požarno varnost posameznih konstrukcij in gradbenih elementov objekta. Obvezno je upoštevati vse zahteve iz študije požarne varnosti. Ponudba, ki se sklicuje zgolj na tekstualni del popisa ni veljavna oziroma je nepopolna in nepravilna. Z oddajo ponudbe vsak ponudnik izjavlja, da je skrbno preučil vse prej omenjene sestavne dele PGD in PZI projekta in da je v skupno vrednost vključil vsa dodatna, nepredvidena in presežna dela ter material, ki zagotavljajo popolno, zaključeno in celostno izvedbo objekta, ki ga obravnava projekt  kot tudi vsa dela, ki niso neposredno opisana ali našteta v tekstualnem delu popisa, a so kljub temu razvidna iz grafičnih prilog in ostalih prej naštetih sestavnih delov PGD in PZI projekta. 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t>
  </si>
  <si>
    <t>e.m.</t>
  </si>
  <si>
    <t>kom</t>
  </si>
  <si>
    <t>SKUPAJ OGREVANJE:</t>
  </si>
  <si>
    <t>m</t>
  </si>
  <si>
    <t>kg</t>
  </si>
  <si>
    <t>količina</t>
  </si>
  <si>
    <t xml:space="preserve">OGREVANJE </t>
  </si>
  <si>
    <t>kpl.</t>
  </si>
  <si>
    <r>
      <t>Razno profilno železo, vroče pocinkano</t>
    </r>
    <r>
      <rPr>
        <sz val="10"/>
        <rFont val="Helvetica"/>
        <family val="2"/>
        <charset val="238"/>
      </rPr>
      <t xml:space="preserve"> za pritrditev cevi, izdelavo fiksnih točk in bočnih vodil</t>
    </r>
  </si>
  <si>
    <t>kpl</t>
  </si>
  <si>
    <t>1.</t>
  </si>
  <si>
    <t>2.</t>
  </si>
  <si>
    <t>3.</t>
  </si>
  <si>
    <t>4.</t>
  </si>
  <si>
    <t>5.</t>
  </si>
  <si>
    <t>6.</t>
  </si>
  <si>
    <t>7.</t>
  </si>
  <si>
    <t>8.</t>
  </si>
  <si>
    <t>NOTRANJA VODOVODNA INSTALACIJA</t>
  </si>
  <si>
    <t>Komponente stenskega umivalnika sestoječ iz:</t>
  </si>
  <si>
    <t>-</t>
  </si>
  <si>
    <t>dveh regulacijskih kotnih ventilov DN 15/10 z rozetama in veznima cevkama</t>
  </si>
  <si>
    <t>dveh enojnih PF baterijskih priključkov za Alumplast cevi 14/18-1/2’’ za montažo na nosilno ploščo</t>
  </si>
  <si>
    <t>nosilne plošče za pritrditev dveh baterijskih priključkov</t>
  </si>
  <si>
    <t>vključno ves tesnilni in pritrdilni material</t>
  </si>
  <si>
    <t xml:space="preserve">umivalnika iz bele sanitarne keramike vel. 500/400 mm </t>
  </si>
  <si>
    <t>kromiranega odtočnega ventila DN 32 z zapiralom</t>
  </si>
  <si>
    <t xml:space="preserve">kromiranega medeninastega okroglega sifona DN 32 z obvezno cevjo in rozeto </t>
  </si>
  <si>
    <t>kromirane medeninaste stoječe enoročne mešalne baterije DN 15</t>
  </si>
  <si>
    <r>
      <rPr>
        <b/>
        <sz val="10"/>
        <rFont val="Helvetica"/>
        <family val="2"/>
        <charset val="238"/>
      </rPr>
      <t xml:space="preserve">Difuzijsko tesna večplastna cev </t>
    </r>
    <r>
      <rPr>
        <sz val="10"/>
        <rFont val="Helvetica"/>
        <family val="2"/>
        <charset val="238"/>
      </rPr>
      <t xml:space="preserve">(sestavljena iz: PE-RT - vezni sloj - vzdolžno prekrivno varjen aluminij - vezni sloj - PE-RT) </t>
    </r>
    <r>
      <rPr>
        <b/>
        <sz val="10"/>
        <rFont val="Helvetica"/>
        <family val="2"/>
        <charset val="238"/>
      </rPr>
      <t>tovarniško predizolirana z izolacijo deb. 13 mm in zaščitnim zunanjim ovojem, dobavljena v kolutu</t>
    </r>
    <r>
      <rPr>
        <sz val="10"/>
        <rFont val="Helvetica"/>
        <family val="2"/>
        <charset val="238"/>
      </rPr>
      <t xml:space="preserve"> primerna za kletne razvode, dvižne vode in priključne razvode pri vodovodu. Normalno vnetljivo, klasifi kacija materiala B2 skladno s standardom DIN 4102.</t>
    </r>
  </si>
  <si>
    <t>Maksimalna temperatura: 95°C,</t>
  </si>
  <si>
    <t xml:space="preserve">maksimalni trajni obratovalni tlak: 10 barov pri trajni obratovalni temperaturi 70°C, </t>
  </si>
  <si>
    <t xml:space="preserve">testirana odpornost proti pretrganju: 50 let, </t>
  </si>
  <si>
    <t>varnostni faktor 1,5,</t>
  </si>
  <si>
    <t>komplet fazoni, spojnim, tesnilnim in pritrdilnim materialom in končnimi elementi za priključitev sanitarnih elementov.</t>
  </si>
  <si>
    <t>Ustreza proizvod UPONOR, tip MLCP (ali drugi enakovredni).</t>
  </si>
  <si>
    <t>DN 15 (d 20×2,25)</t>
  </si>
  <si>
    <t>DN 20 (d 25×2,5)</t>
  </si>
  <si>
    <r>
      <rPr>
        <b/>
        <sz val="10"/>
        <rFont val="Helvetica"/>
        <family val="2"/>
        <charset val="238"/>
      </rPr>
      <t>PP ali PE</t>
    </r>
    <r>
      <rPr>
        <sz val="10"/>
        <rFont val="Helvetica"/>
        <family val="2"/>
        <charset val="238"/>
      </rPr>
      <t xml:space="preserve"> </t>
    </r>
    <r>
      <rPr>
        <b/>
        <sz val="10"/>
        <rFont val="Helvetica"/>
        <family val="2"/>
        <charset val="238"/>
      </rPr>
      <t>odtočna cev</t>
    </r>
    <r>
      <rPr>
        <sz val="10"/>
        <rFont val="Helvetica"/>
        <family val="2"/>
        <charset val="238"/>
      </rPr>
      <t xml:space="preserve"> za horizontalno ali vertikalno montažo komplet s fazoni in spojnim materialom.</t>
    </r>
  </si>
  <si>
    <t xml:space="preserve">ø 40        </t>
  </si>
  <si>
    <r>
      <t xml:space="preserve">Čiščenje in izpiranje </t>
    </r>
    <r>
      <rPr>
        <sz val="10"/>
        <rFont val="Helvetica"/>
        <family val="2"/>
        <charset val="238"/>
      </rPr>
      <t>vodovodne instalacije, izvedba dezinfekcije in bakteriološke analize.</t>
    </r>
  </si>
  <si>
    <t>SKUPAJ:</t>
  </si>
  <si>
    <r>
      <rPr>
        <b/>
        <sz val="10"/>
        <rFont val="Helvetica"/>
        <family val="2"/>
        <charset val="238"/>
      </rPr>
      <t>Električni bojler za sanitarno vodo</t>
    </r>
    <r>
      <rPr>
        <sz val="10"/>
        <rFont val="Helvetica"/>
        <family val="2"/>
        <charset val="238"/>
      </rPr>
      <t xml:space="preserve"> za vgradnji pod umivalnik z el. grelnikom moči 2,0 kW skupaj z varnostnim ventilom in nepovratno loputo. Bojler ima prigrajen delovni in nastavitveni termostat. 
V= 10 L </t>
    </r>
  </si>
  <si>
    <r>
      <rPr>
        <b/>
        <sz val="10"/>
        <rFont val="Helvetica"/>
        <family val="2"/>
        <charset val="238"/>
      </rPr>
      <t>Električni bojler za sanitarno vodo</t>
    </r>
    <r>
      <rPr>
        <sz val="10"/>
        <rFont val="Helvetica"/>
        <family val="2"/>
        <charset val="238"/>
      </rPr>
      <t xml:space="preserve"> za vgradnji pod umivalnik z el. grelnikom moči 2,0 kW skupaj z varnostnim ventilom in nepovratno loputo. Bojler ima prigrajen delovni in nastavitveni termostat. 
V= 15 L </t>
    </r>
  </si>
  <si>
    <t>Priključitev na obstoječo vodovodno instalacijo v objektu.</t>
  </si>
  <si>
    <t>Priključitev na obstoječo fekalno kanalizacijo v objektu.</t>
  </si>
  <si>
    <r>
      <t>Radiatorski grelniki</t>
    </r>
    <r>
      <rPr>
        <sz val="10"/>
        <rFont val="Helvetica"/>
        <family val="2"/>
        <charset val="238"/>
      </rPr>
      <t xml:space="preserve"> iz jeklene pločevine, model T6 s sredinskim priključkom, proizvod VOGEL &amp; NOOT skupaj s tovarniško vgrajenim radiatorskim ventilom s termostatsko glavo DANFOSS RA 2990, kotnim radiatorskim priključkom (iz stene), spojkami za Alumplast cevi, konzolami VONOMAT ter odzračevalnim ventilom.</t>
    </r>
  </si>
  <si>
    <t>tip 22VM</t>
  </si>
  <si>
    <r>
      <rPr>
        <b/>
        <sz val="10"/>
        <rFont val="Helvetica"/>
        <family val="2"/>
        <charset val="238"/>
      </rPr>
      <t xml:space="preserve">Difuzijsko tesna večplastna cev </t>
    </r>
    <r>
      <rPr>
        <sz val="10"/>
        <rFont val="Helvetica"/>
        <family val="2"/>
        <charset val="238"/>
      </rPr>
      <t xml:space="preserve">(sestavljena iz: PE-RT - vezni sloj - vzdolžno prekrivno varjen aluminij - vezni sloj - PE-RT) dobavljena v </t>
    </r>
    <r>
      <rPr>
        <b/>
        <sz val="10"/>
        <rFont val="Helvetica"/>
        <family val="2"/>
        <charset val="238"/>
      </rPr>
      <t>kolutu</t>
    </r>
    <r>
      <rPr>
        <sz val="10"/>
        <rFont val="Helvetica"/>
        <family val="2"/>
        <charset val="238"/>
      </rPr>
      <t xml:space="preserve"> primerna za</t>
    </r>
    <r>
      <rPr>
        <b/>
        <sz val="10"/>
        <rFont val="Helvetica"/>
        <family val="2"/>
        <charset val="238"/>
      </rPr>
      <t xml:space="preserve"> razvode v spuščenem stropu, dvižne vode in priključne razvode</t>
    </r>
    <r>
      <rPr>
        <sz val="10"/>
        <rFont val="Helvetica"/>
        <family val="2"/>
        <charset val="238"/>
      </rPr>
      <t xml:space="preserve"> pri vodovodu, hlajenju in ogrevanju. Normalno vnetljivo, klasifi kacija materiala B2 skladno s standardom DIN 4102. Maksimalna temperatura: 95°C, maksimalni trajni obratovalni tlak: 10 barov pri trajni obratovalni temperaturi 70°C, testirana odpornost proti pretrganju: 50 let, varnostni faktor 1,5, komplet fazoni, spojnim, tesnilnim in pritrdilnim materialom.</t>
    </r>
  </si>
  <si>
    <t>Ustreza proizvod UPONOR, tip MLCP (ali drugi enakovredni)</t>
  </si>
  <si>
    <r>
      <t xml:space="preserve">Izolacija cevi z izolacijo iz sintetičnega kavčuka s koeficientom prehoda </t>
    </r>
    <r>
      <rPr>
        <sz val="10"/>
        <rFont val="Symbol"/>
        <family val="1"/>
        <charset val="2"/>
      </rPr>
      <t></t>
    </r>
    <r>
      <rPr>
        <sz val="10"/>
        <rFont val="Helvetica"/>
        <family val="2"/>
        <charset val="238"/>
      </rPr>
      <t xml:space="preserve">0,034 W/m°K pri 0°C (po SIST ISO 8794), samougasljiva, stopnja zadimljenosti s3 po DIN EN 13501, debelina izolacije </t>
    </r>
    <r>
      <rPr>
        <b/>
        <sz val="10"/>
        <rFont val="Helvetica"/>
        <family val="2"/>
        <charset val="238"/>
      </rPr>
      <t>19 mm</t>
    </r>
    <r>
      <rPr>
        <sz val="10"/>
        <rFont val="Helvetica"/>
        <family val="2"/>
        <charset val="238"/>
      </rPr>
      <t>, (proizvod Kaiman, tip ST ali drugi enakovredni).</t>
    </r>
  </si>
  <si>
    <t>d 20×2,25 (DN 15)</t>
  </si>
  <si>
    <t>odvodnim razdelilnikom DN 25 z ventili za montažo elektrotermičnih pogonov za posamezne veje</t>
  </si>
  <si>
    <t>dovodnim razdelilnikom DN 25 z dušilniki pretoka za regulacijo pretoka za posamezne veje</t>
  </si>
  <si>
    <t xml:space="preserve">termometrom na dovodu in odvodu </t>
  </si>
  <si>
    <t>manometrom</t>
  </si>
  <si>
    <t>2 kom avtomatskim odzračevalnim ventilom</t>
  </si>
  <si>
    <t>polnilno pipo</t>
  </si>
  <si>
    <t xml:space="preserve">nosilcem razdelilnika. </t>
  </si>
  <si>
    <t>Ustreza proizvod UPONOR ali drugi enakovredni tip.</t>
  </si>
  <si>
    <r>
      <t xml:space="preserve">Razne napisne tablice </t>
    </r>
    <r>
      <rPr>
        <sz val="10"/>
        <rFont val="Helvetica"/>
        <family val="2"/>
        <charset val="238"/>
      </rPr>
      <t>za označevanje naprav in cevovodov.</t>
    </r>
  </si>
  <si>
    <r>
      <t xml:space="preserve">Tlačni preizkus </t>
    </r>
    <r>
      <rPr>
        <sz val="10"/>
        <rFont val="Helvetica"/>
        <family val="2"/>
        <charset val="238"/>
      </rPr>
      <t>ogrevalnega sistema.</t>
    </r>
  </si>
  <si>
    <r>
      <t>OPOMBA:</t>
    </r>
    <r>
      <rPr>
        <sz val="10"/>
        <rFont val="Helvetica"/>
        <family val="2"/>
        <charset val="238"/>
      </rPr>
      <t xml:space="preserve"> gradbena in elektroinstalacijska dela niso zajeta v tem popisu.</t>
    </r>
  </si>
  <si>
    <t>tip 11VM</t>
  </si>
  <si>
    <t xml:space="preserve">900/600           </t>
  </si>
  <si>
    <t xml:space="preserve">600/720           </t>
  </si>
  <si>
    <t>d 32×3,00 (DN 25)</t>
  </si>
  <si>
    <t>d 25×2,50 (DN 20)</t>
  </si>
  <si>
    <t>8 kom krogelno pipo DN 25</t>
  </si>
  <si>
    <r>
      <t xml:space="preserve">Podometni razdelilnik </t>
    </r>
    <r>
      <rPr>
        <sz val="10"/>
        <rFont val="Helvetica"/>
        <family val="2"/>
        <charset val="238"/>
      </rPr>
      <t xml:space="preserve">iz medenine tip H 422 mm za radiatorje  z </t>
    </r>
    <r>
      <rPr>
        <b/>
        <sz val="10"/>
        <rFont val="Helvetica"/>
        <family val="2"/>
        <charset val="238"/>
      </rPr>
      <t xml:space="preserve">8-mi </t>
    </r>
    <r>
      <rPr>
        <sz val="10"/>
        <rFont val="Helvetica"/>
        <family val="2"/>
        <charset val="238"/>
      </rPr>
      <t>cevnimi priključki komplet s:</t>
    </r>
  </si>
  <si>
    <t>podometno omarico tip UPONOR dim. 710x820-910x120-180 mm</t>
  </si>
  <si>
    <t>Polnjenje ogrevalnega sistema.</t>
  </si>
  <si>
    <t>Priključitev na obstoječo ogrevalno instalacijo v objektu.</t>
  </si>
  <si>
    <t>Prezračevalna enota je sestavljena iz pločevinastega ohišja izoliranega z mineralno volno, visoko učinkovitega prenosnika za rekuperacijo toplote z učinkovitostjo min. 80%, ventilatorjev, priključkov za zajem in izpuh.</t>
  </si>
  <si>
    <t>Dovod in odvod zraka urejena neposredno na napravi. Naprava omogoča by-pass prezračevanje Zajem in izpuh iz naprave urejen preko prebojev v zunanji steni tik nad napravo.</t>
  </si>
  <si>
    <t>Prezračevalna enota sestavljena iz:</t>
  </si>
  <si>
    <t>filtra za zunanji zrak F6</t>
  </si>
  <si>
    <t>filtra za odvajen zrak G3</t>
  </si>
  <si>
    <t>okvir za hitro zamenjavo filtrov</t>
  </si>
  <si>
    <t>tipalo CO2 plina v prostoru z regulacijo izmenjave zraka na podlagi količine CO2 plina v ozračju</t>
  </si>
  <si>
    <t>tablo z regulacijo prezračevalne enote nameščen na steni učilnice</t>
  </si>
  <si>
    <t xml:space="preserve">odtok kondenza opremiti s protismradno zaporo "kroglico" </t>
  </si>
  <si>
    <t>OPOMBA:</t>
  </si>
  <si>
    <t>GLASNOST NAPRAVE PROTI PROSTORU (PREKO OHIŠJA) NE SME PRESEGATI 45 dB.</t>
  </si>
  <si>
    <t xml:space="preserve">Vključno s transportom na objekt, postavitvijo in priključitvijo na električno in signalno omrežje, priključitvijo kanalov za zajem in izpuh in prvim zagonom s strani pooblaščenega serviserja. </t>
  </si>
  <si>
    <r>
      <t xml:space="preserve">Delno fleksibilni okrogli dušilni zračni kanali </t>
    </r>
    <r>
      <rPr>
        <sz val="10"/>
        <rFont val="Helvetica"/>
        <charset val="238"/>
      </rPr>
      <t xml:space="preserve">narejeni iz notranje fleksibilne perforirane večpastne aluminijaste cevi in zunanje fleksibilne večpastne aluminijaste cevi ter zvočno dušilnega materiala med njima. </t>
    </r>
  </si>
  <si>
    <t>Cevi morajo zagotavljati visoko stopnjo zvočnega dušenja. Opremljene z nastavki za priključitev na spiro kanale in vpihovalne elemnte, skupaj s tesnilnim in pritrdilnim materialom (objemke).</t>
  </si>
  <si>
    <t xml:space="preserve">Ø250, dolžina 1000mm       </t>
  </si>
  <si>
    <t>dušenje zvoka pri 250Hz = 23,1db</t>
  </si>
  <si>
    <t>Ustreza proizvod DEC Internatinal, tip AKUDEC ali drugi enakovredni.</t>
  </si>
  <si>
    <r>
      <t xml:space="preserve">Stropni vrtinčni zračni difuzor </t>
    </r>
    <r>
      <rPr>
        <sz val="10"/>
        <rFont val="Helvetica"/>
        <charset val="238"/>
      </rPr>
      <t>za prezračevanje bivalnih prostorov, komplet s priključno komoro maksimalne višine 300 cm, toplotno izolirano s paronepropustno izolacijo debeline 5 mm, regulacijsko loputo in pločevinasto kvadratno masko. Difuzorje dobaviti z vsem pritrdilnim in tesnilnim materialom.</t>
    </r>
  </si>
  <si>
    <t>Ustreza proizvod Hidria IMP Klima (ali drugi enakovredni) tip:</t>
  </si>
  <si>
    <t>dovod:</t>
  </si>
  <si>
    <r>
      <t xml:space="preserve">Okrogli spiralni kanali </t>
    </r>
    <r>
      <rPr>
        <sz val="10"/>
        <rFont val="Helvetica"/>
        <charset val="238"/>
      </rPr>
      <t xml:space="preserve">iz pocinkane pločevine za </t>
    </r>
    <r>
      <rPr>
        <b/>
        <u/>
        <sz val="10"/>
        <rFont val="Helvetica"/>
        <charset val="238"/>
      </rPr>
      <t>dovod in odvod</t>
    </r>
    <r>
      <rPr>
        <u/>
        <sz val="10"/>
        <rFont val="Helvetica"/>
        <charset val="238"/>
      </rPr>
      <t xml:space="preserve"> </t>
    </r>
    <r>
      <rPr>
        <b/>
        <u/>
        <sz val="10"/>
        <rFont val="Helvetica"/>
        <charset val="238"/>
      </rPr>
      <t>zraka</t>
    </r>
    <r>
      <rPr>
        <sz val="10"/>
        <rFont val="Helvetica"/>
        <charset val="238"/>
      </rPr>
      <t>, vključno s spojkami, reducirkami, T komadi, koleni, obešalnim, pritrdilnim in tesnilnim materialom, z upoštevanim dodatkom za odrez, gumijastimi tesnili:</t>
    </r>
  </si>
  <si>
    <t xml:space="preserve">Ø250           </t>
  </si>
  <si>
    <r>
      <rPr>
        <b/>
        <sz val="10"/>
        <rFont val="Helvetica"/>
        <charset val="238"/>
      </rPr>
      <t>Toplotna izolacija prezračevalnih kanalov</t>
    </r>
    <r>
      <rPr>
        <sz val="10"/>
        <rFont val="Helvetica"/>
        <charset val="238"/>
      </rPr>
      <t xml:space="preserve"> za </t>
    </r>
    <r>
      <rPr>
        <b/>
        <sz val="10"/>
        <rFont val="Helvetica"/>
        <charset val="238"/>
      </rPr>
      <t>zajem</t>
    </r>
    <r>
      <rPr>
        <sz val="10"/>
        <rFont val="Helvetica"/>
        <charset val="238"/>
      </rPr>
      <t xml:space="preserve">, </t>
    </r>
    <r>
      <rPr>
        <b/>
        <sz val="10"/>
        <rFont val="Helvetica"/>
        <charset val="238"/>
      </rPr>
      <t>izpuh</t>
    </r>
    <r>
      <rPr>
        <sz val="10"/>
        <rFont val="Helvetica"/>
        <charset val="238"/>
      </rPr>
      <t xml:space="preserve"> in </t>
    </r>
    <r>
      <rPr>
        <b/>
        <sz val="10"/>
        <rFont val="Helvetica"/>
        <charset val="238"/>
      </rPr>
      <t>dovod</t>
    </r>
    <r>
      <rPr>
        <sz val="10"/>
        <rFont val="Helvetica"/>
        <charset val="238"/>
      </rPr>
      <t xml:space="preserve"> zraka, postavljeni v kotlovnici z  izolacijskimi ploščami z obojestransko parozaporno izolacijo iz sintetičnega kavčuka oz. elastomerne pene s koeficientom prehoda λ&lt;0,034 W/m°K pri 0°C in upornostjo proti difuziji vodne pare μ&gt;10000.</t>
    </r>
  </si>
  <si>
    <t xml:space="preserve">Izolacija samougasljiva, stopnja zadimljenosti s3 po DIN EN 13501, debelina izolacije 19 mm (proizvod Kaiman, tip ST ali drugi enakovredni), in zaščita izolacije z Al pločevino vključno s tesnilnim in pritrdilnim materialom, ali druga alternativna rešitev. </t>
  </si>
  <si>
    <t>m2</t>
  </si>
  <si>
    <t>Razne napisne tablice za označevanje naprav in cevovodov.</t>
  </si>
  <si>
    <t xml:space="preserve"> </t>
  </si>
  <si>
    <t>Pritrdilni material</t>
  </si>
  <si>
    <t>OPOMBA: gradbena in elektroinstalacijska dela niso zajeta v tem popisu.</t>
  </si>
  <si>
    <t>PREZRAČEVANJE</t>
  </si>
  <si>
    <t>Kondenz se v sklopu energetske prenove vodi, pod na novo postavljeno izolacijo, po fasadi do žleba in se priključi na meteorno kanalizacijo. V ceni enote se vključi 5m kanalizacijske cevi Ø32.</t>
  </si>
  <si>
    <t>SPLOŠNI OPIS:</t>
  </si>
  <si>
    <t>Vsi elementi vodovoda in vertikalne kanalizacije morajo biti izdelani strokovno in kvalitetno po detajlih in iz materiala kot je navedeno v opisu.</t>
  </si>
  <si>
    <t>Ves vgrajeni material mora po kvaliteti ustrezati veljavnim tehničnim predpisom in normam.</t>
  </si>
  <si>
    <t>Pred dobavo sanitarnih elementov in njihovo montažo je potrebno vse tipe sanitarnih elementov uskladiti z željami investitorja ali arhitekta in jih uskladiti s projektom notranje opreme.</t>
  </si>
  <si>
    <t>Vsa vgrajena oprema in instalacije na objektu je do prevzema s strani investitorja (pooblaščene osebe) v lasti izvajalca.</t>
  </si>
  <si>
    <t>Izvajalec je dolžan imeti znanja, ki so predpisano zahtevana v 77. členu ZGO-1 in tam opredeljena skozi obvezni delovodski in mojstrski izpit, iz česar izhaja, da je strokovno usposobljena oseba za posamezno vrsto inštalacije in pozna vse potrebne standardne detajle.</t>
  </si>
  <si>
    <t xml:space="preserve">Pred pričetkom del mora izvajalec del pripraviti in predati tehnične predloge ponujene strojne opreme v potrditev, ki zajemajo vse iz popisa zahtevane tehnične podatke, tovarniške risbe postavitve in dokazila s potrdili o ustreznosti. </t>
  </si>
  <si>
    <t xml:space="preserve">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t>
  </si>
  <si>
    <t xml:space="preserve">Nobeno naročilo ponujene opreme ne more biti sprovedeno, dokler ni s strani investitorja pooblaščen(e)ih oseb(e) izvedena preverba ustreznosti in ta tudi pisno potrjena. </t>
  </si>
  <si>
    <t xml:space="preserve">Dobava in postavitev opreme in sistemov se izvede po priloženi dokumentaciji, načrtih in tekstualnem delu, ki se dopolnijo s podrobnejšimi risbami posameznih izbranih dobaviteljev opreme. </t>
  </si>
  <si>
    <t xml:space="preserve">lzvajalec mora predvidena dela izvesti v zahtevani kvaliteti in lahko vgrajuje samo materiale in opremo, ki ima ustrezne ateste in certifikate (potrdila o skladnosti) ter je potrjena tudi s strani predstavnika investitorja. </t>
  </si>
  <si>
    <t xml:space="preserve">Prav tako se mora držati navodil proizvajalca opreme za postavitev te oprerne in sicer tako, da se po izvedbi zagonov pridobi dogovorjena garancija. </t>
  </si>
  <si>
    <t>Vgrajena oprema in material mora biti do dobave neuporabljena, nova in opremljena z zahtevano dokazno dokumentacijo.</t>
  </si>
  <si>
    <t xml:space="preserve">Izvajalec je dolžan izvesti preizkusni pogon posameznih sistemov po opravljeni izvedbi, tlačnemu preizkusu, dezinfekciji sitemov in in pisnem obvestilu investitorju, da je sistem pripravljen za preizkusni pogon. </t>
  </si>
  <si>
    <t xml:space="preserve">Preizkusni pogon se izvrši v sodelovanju z predstavniki tehničnih služb, poblaščenim serviserjem vgrajenih naprav, izvajalcem električnih napeljav, CNS in investitorjem po načinu, ki ga določa izvajalska pogodba (standard) oziroma jo predstavi investitor. </t>
  </si>
  <si>
    <t>V času preskusa mora sistem obratovati z predvidemini zahtevami glede pretoka in tlaka v omrežju sanitarne kot hidrantne vode.</t>
  </si>
  <si>
    <t>Sodelovanje vseh izvajalcev na validaciji funkcionalnem testiranju s sistemskimi integratorji.</t>
  </si>
  <si>
    <t xml:space="preserve">Podroben tehnični opis opreme in elementov z jasno navedenimi robnimi pogoji je podan v nadaljevanju. Negativna odstopanja od razpisanih tehničnih zmogljivosti, učinkovitosti in kakovosti strojne opreme, materiala in del niso sprejemljiva, saj se razpisane obravnavajo kot najmanjše potrebne.  </t>
  </si>
  <si>
    <t>Vsi tipi izdelkov - trgovska imena in proizvajalci navedeni v popisu del in materiala so omenjeni izključno zaradi natančnega definiranja tehničnih karakteristik, standardov in predpisov po katerih so izdelani, certifikatov ter atestov, ki jih imajo z namenom natančneje opredeliti tehnične zahteve in postopke izdelave za podobne izdelke, ki jih nudi izvajalec del. Možno je ponuditi kvalitetno enakovredne ali boljše izdelke različnih proizvajalcev od navedenih. Posebno pozornost posvetiti gabaritom alternativno ponujene opreme.</t>
  </si>
</sst>
</file>

<file path=xl/styles.xml><?xml version="1.0" encoding="utf-8"?>
<styleSheet xmlns="http://schemas.openxmlformats.org/spreadsheetml/2006/main">
  <numFmts count="6">
    <numFmt numFmtId="164" formatCode="_-* #,##0.00\ _S_I_T_-;\-* #,##0.00\ _S_I_T_-;_-* &quot;-&quot;??\ _S_I_T_-;_-@_-"/>
    <numFmt numFmtId="165" formatCode="_-* #,##0.00\ [$€-1]_-;\-* #,##0.00\ [$€-1]_-;_-* &quot;-&quot;??\ [$€-1]_-;_-@_-"/>
    <numFmt numFmtId="166" formatCode="#,##0.00\ &quot;€&quot;"/>
    <numFmt numFmtId="167" formatCode="#,##0.00\ _€"/>
    <numFmt numFmtId="168" formatCode="_-* #,##0.00\ &quot;SIT&quot;_-;\-* #,##0.00\ &quot;SIT&quot;_-;_-* &quot;-&quot;??\ &quot;SIT&quot;_-;_-@_-"/>
    <numFmt numFmtId="169" formatCode="_-&quot;€&quot;\ * #,##0.00_-;\-&quot;€&quot;\ * #,##0.00_-;_-&quot;€&quot;\ * &quot;-&quot;??_-;_-@_-"/>
  </numFmts>
  <fonts count="30">
    <font>
      <sz val="10"/>
      <name val="Arial"/>
      <charset val="238"/>
    </font>
    <font>
      <sz val="10"/>
      <name val="Arial"/>
      <family val="2"/>
      <charset val="238"/>
    </font>
    <font>
      <sz val="10"/>
      <name val="Arial"/>
      <family val="2"/>
      <charset val="238"/>
    </font>
    <font>
      <sz val="10"/>
      <name val="Arial"/>
      <family val="2"/>
      <charset val="238"/>
    </font>
    <font>
      <b/>
      <sz val="8"/>
      <name val="Helvetica"/>
      <family val="2"/>
      <charset val="238"/>
    </font>
    <font>
      <sz val="8"/>
      <name val="Helvetica"/>
      <family val="2"/>
      <charset val="238"/>
    </font>
    <font>
      <b/>
      <sz val="10"/>
      <name val="Helvetica"/>
      <family val="2"/>
      <charset val="238"/>
    </font>
    <font>
      <sz val="10"/>
      <name val="Helvetica"/>
      <family val="2"/>
      <charset val="238"/>
    </font>
    <font>
      <b/>
      <sz val="11"/>
      <name val="Helvetica"/>
      <family val="2"/>
      <charset val="238"/>
    </font>
    <font>
      <sz val="11"/>
      <name val="Helvetica"/>
      <family val="2"/>
      <charset val="238"/>
    </font>
    <font>
      <sz val="10"/>
      <name val="Tahoma"/>
      <family val="2"/>
      <charset val="238"/>
    </font>
    <font>
      <b/>
      <sz val="10"/>
      <name val="Tahoma"/>
      <family val="2"/>
      <charset val="238"/>
    </font>
    <font>
      <sz val="10"/>
      <name val="Arial CE"/>
      <charset val="238"/>
    </font>
    <font>
      <sz val="10"/>
      <name val="Symbol"/>
      <family val="1"/>
      <charset val="2"/>
    </font>
    <font>
      <b/>
      <u/>
      <sz val="10"/>
      <name val="Helvetica"/>
      <family val="2"/>
      <charset val="238"/>
    </font>
    <font>
      <sz val="10"/>
      <name val="Arial"/>
      <charset val="238"/>
    </font>
    <font>
      <b/>
      <sz val="10"/>
      <name val="Helvetica"/>
      <charset val="238"/>
    </font>
    <font>
      <sz val="10"/>
      <name val="Helvetica"/>
      <charset val="238"/>
    </font>
    <font>
      <b/>
      <u/>
      <sz val="10"/>
      <name val="Helvetica"/>
      <charset val="238"/>
    </font>
    <font>
      <u/>
      <sz val="10"/>
      <name val="Helvetica"/>
      <charset val="238"/>
    </font>
    <font>
      <sz val="11"/>
      <name val="Garamond"/>
      <family val="1"/>
      <charset val="238"/>
    </font>
    <font>
      <sz val="10"/>
      <name val="Arial"/>
    </font>
    <font>
      <sz val="9"/>
      <name val="Courier New CE"/>
      <family val="3"/>
      <charset val="238"/>
    </font>
    <font>
      <sz val="10"/>
      <name val="SL Dutch"/>
      <charset val="238"/>
    </font>
    <font>
      <sz val="10"/>
      <name val="Helv"/>
      <charset val="204"/>
    </font>
    <font>
      <sz val="10"/>
      <color indexed="10"/>
      <name val="Helvetica"/>
      <family val="2"/>
      <charset val="238"/>
    </font>
    <font>
      <vertAlign val="superscript"/>
      <sz val="10"/>
      <name val="Helvetica"/>
      <family val="2"/>
      <charset val="238"/>
    </font>
    <font>
      <sz val="10"/>
      <color indexed="10"/>
      <name val="Helvetica"/>
      <charset val="238"/>
    </font>
    <font>
      <sz val="10"/>
      <color indexed="10"/>
      <name val="Helvetica"/>
      <family val="2"/>
      <charset val="238"/>
    </font>
    <font>
      <sz val="8"/>
      <name val="Arial"/>
      <charset val="238"/>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9">
    <border>
      <left/>
      <right/>
      <top/>
      <bottom/>
      <diagonal/>
    </border>
    <border>
      <left/>
      <right/>
      <top/>
      <bottom style="thick">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141">
    <xf numFmtId="0" fontId="0" fillId="0" borderId="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20" fillId="0" borderId="0" applyFont="0" applyFill="0" applyBorder="0" applyAlignment="0" applyProtection="0"/>
    <xf numFmtId="164" fontId="12" fillId="0" borderId="0" applyFont="0" applyFill="0" applyBorder="0" applyAlignment="0" applyProtection="0"/>
    <xf numFmtId="164" fontId="1" fillId="0" borderId="0" applyFont="0" applyFill="0" applyBorder="0" applyAlignment="0" applyProtection="0"/>
    <xf numFmtId="164" fontId="12"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12" fillId="0" borderId="0" applyFont="0" applyFill="0" applyBorder="0" applyAlignment="0" applyProtection="0"/>
    <xf numFmtId="164" fontId="20"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9" fontId="21" fillId="0" borderId="0" applyFont="0" applyFill="0" applyBorder="0" applyAlignment="0" applyProtection="0"/>
    <xf numFmtId="0" fontId="2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1" fillId="0" borderId="0"/>
    <xf numFmtId="0" fontId="12" fillId="0" borderId="0"/>
    <xf numFmtId="0" fontId="2" fillId="0" borderId="0"/>
    <xf numFmtId="0" fontId="1"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0" fillId="0" borderId="0"/>
    <xf numFmtId="0" fontId="2" fillId="0" borderId="0"/>
    <xf numFmtId="0" fontId="1" fillId="0" borderId="0"/>
    <xf numFmtId="0" fontId="12" fillId="0" borderId="0"/>
    <xf numFmtId="0" fontId="20" fillId="0" borderId="0"/>
    <xf numFmtId="0" fontId="20" fillId="0" borderId="0"/>
    <xf numFmtId="0" fontId="12" fillId="0" borderId="0"/>
    <xf numFmtId="0" fontId="12" fillId="0" borderId="0"/>
    <xf numFmtId="0" fontId="12" fillId="0" borderId="0"/>
    <xf numFmtId="0" fontId="20" fillId="0" borderId="0"/>
    <xf numFmtId="0" fontId="20" fillId="0" borderId="0"/>
    <xf numFmtId="0" fontId="2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0" fillId="0" borderId="0"/>
    <xf numFmtId="0" fontId="20" fillId="0" borderId="0"/>
    <xf numFmtId="0" fontId="12" fillId="0" borderId="0"/>
    <xf numFmtId="0" fontId="20" fillId="0" borderId="0"/>
    <xf numFmtId="0" fontId="1" fillId="0" borderId="0" applyNumberFormat="0" applyFill="0" applyBorder="0" applyAlignment="0" applyProtection="0"/>
    <xf numFmtId="0" fontId="15" fillId="0" borderId="0"/>
    <xf numFmtId="0" fontId="12"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9" fontId="1" fillId="0" borderId="0" applyFont="0" applyFill="0" applyBorder="0" applyAlignment="0" applyProtection="0"/>
    <xf numFmtId="0" fontId="23" fillId="0" borderId="0"/>
    <xf numFmtId="0" fontId="24" fillId="0" borderId="0"/>
    <xf numFmtId="0" fontId="23" fillId="0" borderId="0"/>
    <xf numFmtId="168"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cellStyleXfs>
  <cellXfs count="248">
    <xf numFmtId="0" fontId="0" fillId="0" borderId="0" xfId="0"/>
    <xf numFmtId="0" fontId="5" fillId="0" borderId="0" xfId="0" applyFont="1" applyFill="1" applyAlignment="1" applyProtection="1">
      <alignment horizontal="center" vertical="center" wrapText="1"/>
    </xf>
    <xf numFmtId="0" fontId="5" fillId="0" borderId="0" xfId="0" applyFont="1" applyFill="1" applyAlignment="1">
      <alignment horizontal="center" vertical="center" wrapText="1"/>
    </xf>
    <xf numFmtId="1" fontId="6" fillId="0" borderId="0" xfId="0" applyNumberFormat="1" applyFont="1" applyFill="1" applyAlignment="1" applyProtection="1">
      <alignment horizontal="right" vertical="top" wrapText="1"/>
    </xf>
    <xf numFmtId="0" fontId="7" fillId="0" borderId="0" xfId="0" applyFont="1" applyFill="1" applyAlignment="1">
      <alignment wrapText="1"/>
    </xf>
    <xf numFmtId="0" fontId="7" fillId="0" borderId="0" xfId="0" applyFont="1" applyFill="1" applyBorder="1" applyAlignment="1" applyProtection="1">
      <alignment horizontal="right" wrapText="1"/>
    </xf>
    <xf numFmtId="2" fontId="7" fillId="0" borderId="0" xfId="0" applyNumberFormat="1" applyFont="1" applyFill="1" applyBorder="1" applyAlignment="1" applyProtection="1">
      <alignment horizontal="right" wrapText="1"/>
    </xf>
    <xf numFmtId="0" fontId="7" fillId="0" borderId="0" xfId="0" applyFont="1" applyFill="1" applyAlignment="1" applyProtection="1">
      <alignment vertical="top" wrapText="1"/>
    </xf>
    <xf numFmtId="3" fontId="7" fillId="0" borderId="0" xfId="0" applyNumberFormat="1" applyFont="1" applyFill="1" applyAlignment="1" applyProtection="1">
      <alignment horizontal="right"/>
    </xf>
    <xf numFmtId="0" fontId="6" fillId="0" borderId="0" xfId="0" applyFont="1" applyFill="1" applyAlignment="1">
      <alignment vertical="top" wrapText="1"/>
    </xf>
    <xf numFmtId="0" fontId="7" fillId="0" borderId="0" xfId="0" applyFont="1" applyFill="1" applyAlignment="1">
      <alignment horizontal="right" wrapText="1"/>
    </xf>
    <xf numFmtId="0" fontId="6" fillId="0" borderId="0" xfId="0" applyFont="1" applyFill="1" applyAlignment="1">
      <alignment horizontal="right" vertical="top" wrapText="1"/>
    </xf>
    <xf numFmtId="0" fontId="6" fillId="0" borderId="0" xfId="0" applyFont="1" applyFill="1" applyAlignment="1">
      <alignment horizontal="left" vertical="top" wrapText="1"/>
    </xf>
    <xf numFmtId="0" fontId="7" fillId="0" borderId="0" xfId="0" applyFont="1" applyFill="1" applyAlignment="1">
      <alignment horizontal="left" vertical="top" wrapText="1"/>
    </xf>
    <xf numFmtId="0" fontId="7" fillId="0" borderId="0" xfId="0" applyFont="1" applyFill="1" applyAlignment="1" applyProtection="1">
      <alignment horizontal="right"/>
    </xf>
    <xf numFmtId="0" fontId="7" fillId="0" borderId="0" xfId="0" applyFont="1" applyAlignment="1">
      <alignment wrapText="1"/>
    </xf>
    <xf numFmtId="0" fontId="7" fillId="0" borderId="0" xfId="0" applyFont="1" applyAlignment="1">
      <alignment horizontal="left" vertical="top" wrapText="1"/>
    </xf>
    <xf numFmtId="0" fontId="6" fillId="0" borderId="0" xfId="0" applyFont="1" applyFill="1" applyAlignment="1">
      <alignment wrapText="1"/>
    </xf>
    <xf numFmtId="0" fontId="7" fillId="0" borderId="0" xfId="0" applyNumberFormat="1" applyFont="1" applyFill="1" applyAlignment="1">
      <alignment horizontal="right" wrapText="1"/>
    </xf>
    <xf numFmtId="3" fontId="7" fillId="0" borderId="0" xfId="0" applyNumberFormat="1" applyFont="1" applyAlignment="1">
      <alignment horizontal="right" wrapText="1"/>
    </xf>
    <xf numFmtId="0" fontId="7" fillId="0" borderId="0" xfId="0" applyFont="1" applyAlignment="1">
      <alignment horizontal="right" wrapText="1"/>
    </xf>
    <xf numFmtId="1" fontId="4" fillId="0" borderId="0" xfId="0" applyNumberFormat="1" applyFont="1" applyFill="1" applyAlignment="1" applyProtection="1">
      <alignment horizontal="right" vertical="top" wrapText="1"/>
    </xf>
    <xf numFmtId="0" fontId="7" fillId="0" borderId="0" xfId="0" applyFont="1" applyFill="1" applyAlignment="1" applyProtection="1">
      <alignment horizontal="center" vertical="center" wrapText="1"/>
    </xf>
    <xf numFmtId="0" fontId="7" fillId="0" borderId="0" xfId="0" applyFont="1" applyFill="1" applyAlignment="1">
      <alignment horizontal="center" vertical="center" wrapText="1"/>
    </xf>
    <xf numFmtId="0" fontId="7" fillId="0" borderId="0" xfId="0" applyNumberFormat="1" applyFont="1" applyFill="1" applyAlignment="1" applyProtection="1">
      <alignment horizontal="center" vertical="center" wrapText="1"/>
    </xf>
    <xf numFmtId="0" fontId="5" fillId="0" borderId="0" xfId="0" applyNumberFormat="1" applyFont="1" applyFill="1" applyAlignment="1" applyProtection="1">
      <alignment horizontal="center" vertical="center" wrapText="1"/>
    </xf>
    <xf numFmtId="1" fontId="8" fillId="0" borderId="0" xfId="0" applyNumberFormat="1" applyFont="1" applyFill="1" applyAlignment="1" applyProtection="1">
      <alignment horizontal="right" vertical="top" wrapText="1"/>
    </xf>
    <xf numFmtId="0" fontId="8" fillId="0" borderId="0" xfId="0" applyFont="1" applyFill="1" applyAlignment="1" applyProtection="1">
      <alignment vertical="top" wrapText="1"/>
    </xf>
    <xf numFmtId="0" fontId="9" fillId="0" borderId="0" xfId="0" applyFont="1" applyFill="1" applyAlignment="1" applyProtection="1">
      <alignment horizontal="right" wrapText="1"/>
    </xf>
    <xf numFmtId="3" fontId="9" fillId="0" borderId="0" xfId="0" applyNumberFormat="1" applyFont="1" applyFill="1" applyAlignment="1" applyProtection="1">
      <alignment horizontal="right" wrapText="1"/>
    </xf>
    <xf numFmtId="0" fontId="9" fillId="0" borderId="0" xfId="0" applyFont="1" applyFill="1" applyAlignment="1">
      <alignment wrapText="1"/>
    </xf>
    <xf numFmtId="0" fontId="6" fillId="0" borderId="0" xfId="74" applyFont="1" applyFill="1" applyAlignment="1">
      <alignment vertical="top" wrapText="1"/>
    </xf>
    <xf numFmtId="0" fontId="6" fillId="0" borderId="0" xfId="74" applyFont="1" applyFill="1" applyAlignment="1">
      <alignment horizontal="right" vertical="top" wrapText="1"/>
    </xf>
    <xf numFmtId="49" fontId="6" fillId="0" borderId="0" xfId="79" applyNumberFormat="1" applyFont="1" applyFill="1" applyAlignment="1" applyProtection="1">
      <alignment horizontal="right" vertical="top"/>
    </xf>
    <xf numFmtId="0" fontId="7" fillId="0" borderId="0" xfId="79" applyNumberFormat="1" applyFont="1" applyFill="1" applyAlignment="1" applyProtection="1">
      <alignment vertical="top" wrapText="1"/>
    </xf>
    <xf numFmtId="0" fontId="7" fillId="0" borderId="0" xfId="79" applyFont="1" applyFill="1" applyAlignment="1" applyProtection="1">
      <alignment horizontal="right"/>
    </xf>
    <xf numFmtId="4" fontId="7" fillId="0" borderId="0" xfId="79" applyNumberFormat="1" applyFont="1" applyFill="1"/>
    <xf numFmtId="49" fontId="7" fillId="0" borderId="0" xfId="79" applyNumberFormat="1" applyFont="1" applyFill="1" applyAlignment="1" applyProtection="1">
      <alignment vertical="top" wrapText="1"/>
    </xf>
    <xf numFmtId="0" fontId="7" fillId="0" borderId="0" xfId="74" applyFont="1" applyAlignment="1">
      <alignment horizontal="right" wrapText="1"/>
    </xf>
    <xf numFmtId="49" fontId="6" fillId="0" borderId="0" xfId="0" applyNumberFormat="1" applyFont="1" applyFill="1" applyAlignment="1">
      <alignment horizontal="right" vertical="top" wrapText="1"/>
    </xf>
    <xf numFmtId="0" fontId="7" fillId="0" borderId="0" xfId="0" applyFont="1" applyAlignment="1">
      <alignment vertical="top" wrapText="1"/>
    </xf>
    <xf numFmtId="0" fontId="7" fillId="0" borderId="0" xfId="96" applyFont="1" applyAlignment="1">
      <alignment horizontal="right" wrapText="1"/>
    </xf>
    <xf numFmtId="4" fontId="7" fillId="0" borderId="0" xfId="96" applyNumberFormat="1" applyFont="1" applyAlignment="1">
      <alignment horizontal="right" wrapText="1"/>
    </xf>
    <xf numFmtId="49" fontId="8" fillId="0" borderId="0" xfId="0" applyNumberFormat="1" applyFont="1" applyFill="1" applyAlignment="1">
      <alignment horizontal="right" vertical="top" wrapText="1"/>
    </xf>
    <xf numFmtId="0" fontId="8" fillId="0" borderId="0" xfId="0" applyFont="1" applyFill="1" applyBorder="1" applyAlignment="1">
      <alignment vertical="top" wrapText="1"/>
    </xf>
    <xf numFmtId="0" fontId="7" fillId="0" borderId="0" xfId="0" applyNumberFormat="1" applyFont="1" applyAlignment="1">
      <alignment horizontal="right" wrapText="1"/>
    </xf>
    <xf numFmtId="0" fontId="6" fillId="0" borderId="0" xfId="0" applyFont="1" applyAlignment="1">
      <alignment vertical="top" wrapText="1"/>
    </xf>
    <xf numFmtId="49" fontId="6" fillId="0" borderId="0" xfId="74" applyNumberFormat="1" applyFont="1" applyFill="1" applyAlignment="1">
      <alignment horizontal="right" vertical="top"/>
    </xf>
    <xf numFmtId="0" fontId="7" fillId="0" borderId="0" xfId="74" applyNumberFormat="1" applyFont="1" applyAlignment="1">
      <alignment horizontal="right" wrapText="1"/>
    </xf>
    <xf numFmtId="0" fontId="7" fillId="0" borderId="0" xfId="74" applyFont="1" applyAlignment="1">
      <alignment wrapText="1"/>
    </xf>
    <xf numFmtId="49" fontId="6" fillId="0" borderId="0" xfId="74" quotePrefix="1" applyNumberFormat="1" applyFont="1" applyFill="1" applyAlignment="1">
      <alignment horizontal="right" vertical="top"/>
    </xf>
    <xf numFmtId="0" fontId="7" fillId="0" borderId="0" xfId="74" applyFont="1" applyFill="1" applyAlignment="1">
      <alignment vertical="top" wrapText="1"/>
    </xf>
    <xf numFmtId="49" fontId="6" fillId="0" borderId="0" xfId="74" applyNumberFormat="1" applyFont="1" applyFill="1" applyAlignment="1">
      <alignment horizontal="right" vertical="top" wrapText="1"/>
    </xf>
    <xf numFmtId="164" fontId="7" fillId="0" borderId="0" xfId="136" applyFont="1" applyAlignment="1">
      <alignment horizontal="right" wrapText="1"/>
    </xf>
    <xf numFmtId="0" fontId="6" fillId="0" borderId="0" xfId="74" applyFont="1" applyAlignment="1">
      <alignment wrapText="1"/>
    </xf>
    <xf numFmtId="164" fontId="7" fillId="0" borderId="0" xfId="134" applyFont="1" applyAlignment="1">
      <alignment horizontal="right" wrapText="1"/>
    </xf>
    <xf numFmtId="0" fontId="7" fillId="0" borderId="0" xfId="0" applyFont="1" applyFill="1" applyAlignment="1">
      <alignment horizontal="justify" vertical="top" wrapText="1"/>
    </xf>
    <xf numFmtId="0" fontId="7" fillId="0" borderId="0" xfId="0" applyFont="1" applyAlignment="1">
      <alignment horizontal="center" wrapText="1"/>
    </xf>
    <xf numFmtId="0" fontId="7" fillId="0" borderId="0" xfId="0" applyNumberFormat="1" applyFont="1" applyAlignment="1">
      <alignment wrapText="1"/>
    </xf>
    <xf numFmtId="0" fontId="10" fillId="0" borderId="0" xfId="0" applyFont="1" applyAlignment="1">
      <alignment wrapText="1"/>
    </xf>
    <xf numFmtId="166" fontId="7" fillId="0" borderId="0" xfId="0" applyNumberFormat="1" applyFont="1" applyAlignment="1">
      <alignment horizontal="center" wrapText="1"/>
    </xf>
    <xf numFmtId="0" fontId="11" fillId="0" borderId="0" xfId="0" applyFont="1" applyAlignment="1">
      <alignment wrapText="1"/>
    </xf>
    <xf numFmtId="0" fontId="7" fillId="0" borderId="0" xfId="0" applyFont="1" applyAlignment="1">
      <alignment horizontal="justify" vertical="top"/>
    </xf>
    <xf numFmtId="0" fontId="10" fillId="0" borderId="0" xfId="0" applyFont="1" applyFill="1" applyAlignment="1">
      <alignment wrapText="1"/>
    </xf>
    <xf numFmtId="0" fontId="6" fillId="0" borderId="0" xfId="0" applyFont="1" applyFill="1" applyAlignment="1">
      <alignment horizontal="center" wrapText="1"/>
    </xf>
    <xf numFmtId="0" fontId="11" fillId="0" borderId="0" xfId="0" applyFont="1" applyFill="1" applyAlignment="1">
      <alignment wrapText="1"/>
    </xf>
    <xf numFmtId="0" fontId="6" fillId="0" borderId="0" xfId="0" applyFont="1" applyFill="1" applyAlignment="1">
      <alignment horizontal="justify" vertical="top" wrapText="1"/>
    </xf>
    <xf numFmtId="0" fontId="6" fillId="0" borderId="0" xfId="0" applyFont="1" applyAlignment="1">
      <alignment wrapText="1"/>
    </xf>
    <xf numFmtId="167" fontId="7" fillId="0" borderId="0" xfId="136" applyNumberFormat="1" applyFont="1" applyAlignment="1" applyProtection="1">
      <alignment horizontal="right" wrapText="1"/>
      <protection locked="0"/>
    </xf>
    <xf numFmtId="164" fontId="7" fillId="0" borderId="0" xfId="136" applyFont="1" applyAlignment="1" applyProtection="1">
      <alignment horizontal="right" wrapText="1"/>
    </xf>
    <xf numFmtId="0" fontId="7" fillId="0" borderId="0" xfId="79" applyNumberFormat="1" applyFont="1" applyFill="1" applyAlignment="1" applyProtection="1">
      <alignment wrapText="1"/>
    </xf>
    <xf numFmtId="49" fontId="7" fillId="0" borderId="0" xfId="79" applyNumberFormat="1" applyFont="1" applyFill="1" applyAlignment="1" applyProtection="1">
      <alignment wrapText="1"/>
    </xf>
    <xf numFmtId="49" fontId="6" fillId="0" borderId="0" xfId="0" applyNumberFormat="1" applyFont="1" applyFill="1" applyAlignment="1">
      <alignment horizontal="right" vertical="top"/>
    </xf>
    <xf numFmtId="164" fontId="7" fillId="0" borderId="0" xfId="134" applyFont="1" applyAlignment="1">
      <alignment horizontal="right" vertical="top" wrapText="1"/>
    </xf>
    <xf numFmtId="0" fontId="6" fillId="0" borderId="0" xfId="0" applyFont="1" applyAlignment="1">
      <alignment horizontal="right" vertical="top" wrapText="1"/>
    </xf>
    <xf numFmtId="0" fontId="7" fillId="0" borderId="0" xfId="0" applyFont="1" applyAlignment="1">
      <alignment horizontal="right"/>
    </xf>
    <xf numFmtId="166" fontId="7" fillId="0" borderId="0" xfId="0" applyNumberFormat="1" applyFont="1" applyFill="1" applyAlignment="1">
      <alignment horizontal="center" wrapText="1"/>
    </xf>
    <xf numFmtId="0" fontId="11" fillId="0" borderId="0" xfId="0" applyFont="1" applyAlignment="1">
      <alignment horizontal="right" vertical="top" wrapText="1"/>
    </xf>
    <xf numFmtId="0" fontId="10" fillId="0" borderId="0" xfId="0" applyFont="1" applyFill="1" applyAlignment="1">
      <alignment horizontal="justify" vertical="top" wrapText="1"/>
    </xf>
    <xf numFmtId="0" fontId="10" fillId="0" borderId="0" xfId="0" applyFont="1" applyAlignment="1">
      <alignment horizontal="right" wrapText="1"/>
    </xf>
    <xf numFmtId="0" fontId="10" fillId="0" borderId="0" xfId="0" applyNumberFormat="1" applyFont="1" applyAlignment="1">
      <alignment horizontal="right" wrapText="1"/>
    </xf>
    <xf numFmtId="49" fontId="6" fillId="0" borderId="0" xfId="0" applyNumberFormat="1" applyFont="1" applyFill="1" applyBorder="1" applyAlignment="1">
      <alignment horizontal="right" vertical="top" wrapText="1"/>
    </xf>
    <xf numFmtId="164" fontId="7" fillId="0" borderId="0" xfId="134" applyFont="1" applyFill="1" applyAlignment="1">
      <alignment horizontal="right" wrapText="1"/>
    </xf>
    <xf numFmtId="49" fontId="8" fillId="0" borderId="0" xfId="77" applyNumberFormat="1" applyFont="1" applyFill="1" applyAlignment="1">
      <alignment horizontal="right" vertical="top" wrapText="1"/>
    </xf>
    <xf numFmtId="0" fontId="8" fillId="0" borderId="0" xfId="77" applyFont="1" applyBorder="1" applyAlignment="1">
      <alignment vertical="top" wrapText="1"/>
    </xf>
    <xf numFmtId="0" fontId="9" fillId="0" borderId="0" xfId="77" applyFont="1" applyAlignment="1">
      <alignment horizontal="right" wrapText="1"/>
    </xf>
    <xf numFmtId="0" fontId="9" fillId="0" borderId="0" xfId="77" applyNumberFormat="1" applyFont="1" applyAlignment="1">
      <alignment horizontal="right" wrapText="1"/>
    </xf>
    <xf numFmtId="0" fontId="9" fillId="0" borderId="0" xfId="77" applyFont="1" applyAlignment="1">
      <alignment wrapText="1"/>
    </xf>
    <xf numFmtId="4" fontId="7" fillId="0" borderId="1" xfId="0" applyNumberFormat="1" applyFont="1" applyBorder="1" applyAlignment="1">
      <alignment wrapText="1"/>
    </xf>
    <xf numFmtId="4" fontId="7" fillId="0" borderId="1" xfId="0" applyNumberFormat="1" applyFont="1" applyBorder="1" applyAlignment="1">
      <alignment horizontal="right" wrapText="1"/>
    </xf>
    <xf numFmtId="4" fontId="6" fillId="0" borderId="0" xfId="0" applyNumberFormat="1" applyFont="1" applyAlignment="1">
      <alignment wrapText="1"/>
    </xf>
    <xf numFmtId="4" fontId="6" fillId="0" borderId="0" xfId="0" applyNumberFormat="1" applyFont="1" applyAlignment="1">
      <alignment horizontal="right" wrapText="1"/>
    </xf>
    <xf numFmtId="0" fontId="6" fillId="0" borderId="0" xfId="0" applyFont="1" applyAlignment="1">
      <alignment horizontal="right" wrapText="1"/>
    </xf>
    <xf numFmtId="165" fontId="6" fillId="0" borderId="1" xfId="134" applyNumberFormat="1" applyFont="1" applyBorder="1" applyAlignment="1">
      <alignment horizontal="right" wrapText="1"/>
    </xf>
    <xf numFmtId="4" fontId="7" fillId="0" borderId="0" xfId="0" applyNumberFormat="1" applyFont="1" applyAlignment="1">
      <alignment wrapText="1"/>
    </xf>
    <xf numFmtId="0" fontId="7" fillId="0" borderId="0" xfId="0" applyFont="1"/>
    <xf numFmtId="0" fontId="7" fillId="0" borderId="0" xfId="0" applyFont="1" applyAlignment="1">
      <alignment horizontal="left" vertical="top"/>
    </xf>
    <xf numFmtId="0" fontId="6" fillId="0" borderId="0" xfId="0" applyFont="1" applyAlignment="1">
      <alignment horizontal="left" vertical="top"/>
    </xf>
    <xf numFmtId="0" fontId="6" fillId="0" borderId="0" xfId="0" applyFont="1" applyAlignment="1">
      <alignment horizontal="right"/>
    </xf>
    <xf numFmtId="3" fontId="7" fillId="0" borderId="0" xfId="0" applyNumberFormat="1" applyFont="1" applyFill="1" applyAlignment="1">
      <alignment horizontal="right" wrapText="1"/>
    </xf>
    <xf numFmtId="49" fontId="6" fillId="2" borderId="0" xfId="79" applyNumberFormat="1" applyFont="1" applyFill="1" applyAlignment="1" applyProtection="1">
      <alignment horizontal="right" vertical="top"/>
    </xf>
    <xf numFmtId="0" fontId="7" fillId="0" borderId="0" xfId="96" applyFont="1" applyFill="1" applyAlignment="1">
      <alignment vertical="top" wrapText="1"/>
    </xf>
    <xf numFmtId="49" fontId="6" fillId="0" borderId="0" xfId="96" applyNumberFormat="1" applyFont="1" applyAlignment="1">
      <alignment horizontal="right" vertical="top" wrapText="1"/>
    </xf>
    <xf numFmtId="3" fontId="7" fillId="0" borderId="0" xfId="96" applyNumberFormat="1" applyFont="1" applyAlignment="1">
      <alignment horizontal="right" wrapText="1"/>
    </xf>
    <xf numFmtId="3" fontId="7" fillId="0" borderId="0" xfId="0" applyNumberFormat="1" applyFont="1" applyFill="1" applyAlignment="1">
      <alignment wrapText="1"/>
    </xf>
    <xf numFmtId="0" fontId="6" fillId="0" borderId="0" xfId="96" applyFont="1" applyFill="1" applyAlignment="1">
      <alignment horizontal="right" vertical="top" wrapText="1"/>
    </xf>
    <xf numFmtId="0" fontId="6" fillId="0" borderId="0" xfId="96" applyFont="1" applyFill="1" applyAlignment="1">
      <alignment horizontal="left" vertical="top" wrapText="1"/>
    </xf>
    <xf numFmtId="0" fontId="7" fillId="0" borderId="0" xfId="96" applyFont="1" applyFill="1" applyAlignment="1">
      <alignment horizontal="right" wrapText="1"/>
    </xf>
    <xf numFmtId="3" fontId="7" fillId="0" borderId="0" xfId="96" applyNumberFormat="1" applyFont="1" applyFill="1" applyAlignment="1">
      <alignment horizontal="right" wrapText="1"/>
    </xf>
    <xf numFmtId="0" fontId="6" fillId="0" borderId="0" xfId="96" quotePrefix="1" applyFont="1" applyFill="1" applyAlignment="1">
      <alignment horizontal="right" vertical="top" wrapText="1"/>
    </xf>
    <xf numFmtId="0" fontId="7" fillId="0" borderId="0" xfId="96" applyFont="1" applyFill="1" applyAlignment="1">
      <alignment horizontal="left" vertical="top" wrapText="1"/>
    </xf>
    <xf numFmtId="0" fontId="7" fillId="0" borderId="0" xfId="96" applyFont="1" applyAlignment="1">
      <alignment horizontal="right"/>
    </xf>
    <xf numFmtId="0" fontId="6" fillId="0" borderId="0" xfId="96" applyFont="1" applyFill="1" applyAlignment="1">
      <alignment vertical="top" wrapText="1"/>
    </xf>
    <xf numFmtId="0" fontId="7" fillId="0" borderId="0" xfId="96" applyFont="1" applyFill="1" applyAlignment="1">
      <alignment horizontal="right"/>
    </xf>
    <xf numFmtId="0" fontId="7" fillId="0" borderId="0" xfId="96" applyNumberFormat="1" applyFont="1" applyFill="1" applyAlignment="1">
      <alignment horizontal="right"/>
    </xf>
    <xf numFmtId="0" fontId="7" fillId="0" borderId="0" xfId="82" applyFont="1" applyFill="1" applyAlignment="1" applyProtection="1">
      <alignment horizontal="left" vertical="top" wrapText="1"/>
    </xf>
    <xf numFmtId="0" fontId="14" fillId="0" borderId="0" xfId="96" applyFont="1" applyAlignment="1">
      <alignment horizontal="left" vertical="top" wrapText="1"/>
    </xf>
    <xf numFmtId="0" fontId="6" fillId="0" borderId="0" xfId="96" applyFont="1" applyAlignment="1">
      <alignment horizontal="left" vertical="top" wrapText="1"/>
    </xf>
    <xf numFmtId="0" fontId="16" fillId="0" borderId="0" xfId="85" applyFont="1" applyAlignment="1">
      <alignment horizontal="right" vertical="top" wrapText="1"/>
    </xf>
    <xf numFmtId="0" fontId="17" fillId="0" borderId="0" xfId="0" applyFont="1" applyFill="1" applyAlignment="1">
      <alignment horizontal="left" vertical="top" wrapText="1"/>
    </xf>
    <xf numFmtId="0" fontId="17" fillId="0" borderId="0" xfId="85" applyFont="1" applyAlignment="1">
      <alignment horizontal="right" wrapText="1"/>
    </xf>
    <xf numFmtId="0" fontId="17" fillId="0" borderId="0" xfId="0" applyFont="1" applyAlignment="1">
      <alignment horizontal="left" vertical="top" wrapText="1"/>
    </xf>
    <xf numFmtId="0" fontId="17" fillId="0" borderId="0" xfId="84" applyFont="1" applyFill="1" applyAlignment="1">
      <alignment horizontal="right" vertical="top"/>
    </xf>
    <xf numFmtId="0" fontId="17" fillId="0" borderId="0" xfId="84" applyFont="1" applyAlignment="1">
      <alignment vertical="top" wrapText="1"/>
    </xf>
    <xf numFmtId="0" fontId="17" fillId="0" borderId="0" xfId="84" applyFont="1" applyAlignment="1">
      <alignment horizontal="right"/>
    </xf>
    <xf numFmtId="3" fontId="17" fillId="0" borderId="0" xfId="84" applyNumberFormat="1" applyFont="1" applyAlignment="1">
      <alignment horizontal="right"/>
    </xf>
    <xf numFmtId="0" fontId="17" fillId="0" borderId="0" xfId="85" applyFont="1" applyAlignment="1">
      <alignment horizontal="left" vertical="top" wrapText="1"/>
    </xf>
    <xf numFmtId="0" fontId="16" fillId="0" borderId="0" xfId="85" applyFont="1" applyAlignment="1">
      <alignment horizontal="left" vertical="top" wrapText="1"/>
    </xf>
    <xf numFmtId="0" fontId="16" fillId="0" borderId="0" xfId="84" applyFont="1" applyFill="1" applyAlignment="1">
      <alignment horizontal="right" vertical="top"/>
    </xf>
    <xf numFmtId="0" fontId="16" fillId="0" borderId="0" xfId="84" applyFont="1" applyAlignment="1">
      <alignment vertical="top" wrapText="1"/>
    </xf>
    <xf numFmtId="0" fontId="17" fillId="0" borderId="0" xfId="84" applyFont="1" applyAlignment="1">
      <alignment horizontal="right" wrapText="1"/>
    </xf>
    <xf numFmtId="3" fontId="17" fillId="0" borderId="0" xfId="84" applyNumberFormat="1" applyFont="1" applyAlignment="1">
      <alignment horizontal="right" wrapText="1"/>
    </xf>
    <xf numFmtId="0" fontId="16" fillId="0" borderId="0" xfId="74" applyFont="1" applyFill="1" applyAlignment="1">
      <alignment horizontal="right" vertical="top"/>
    </xf>
    <xf numFmtId="0" fontId="16" fillId="0" borderId="0" xfId="74" applyFont="1" applyAlignment="1">
      <alignment vertical="top" wrapText="1"/>
    </xf>
    <xf numFmtId="0" fontId="17" fillId="0" borderId="0" xfId="74" applyFont="1" applyAlignment="1">
      <alignment horizontal="right"/>
    </xf>
    <xf numFmtId="3" fontId="17" fillId="0" borderId="0" xfId="74" applyNumberFormat="1" applyFont="1" applyAlignment="1">
      <alignment horizontal="right"/>
    </xf>
    <xf numFmtId="0" fontId="17" fillId="0" borderId="0" xfId="74" applyFont="1" applyAlignment="1">
      <alignment vertical="top" wrapText="1"/>
    </xf>
    <xf numFmtId="0" fontId="17" fillId="0" borderId="0" xfId="74" applyFont="1" applyFill="1" applyAlignment="1">
      <alignment horizontal="right" wrapText="1"/>
    </xf>
    <xf numFmtId="3" fontId="17" fillId="0" borderId="0" xfId="74" applyNumberFormat="1" applyFont="1" applyFill="1" applyAlignment="1">
      <alignment horizontal="right" wrapText="1"/>
    </xf>
    <xf numFmtId="16" fontId="16" fillId="0" borderId="0" xfId="79" applyNumberFormat="1" applyFont="1" applyFill="1" applyAlignment="1" applyProtection="1">
      <alignment horizontal="right" vertical="top"/>
    </xf>
    <xf numFmtId="0" fontId="17" fillId="0" borderId="0" xfId="79" applyFont="1" applyFill="1" applyAlignment="1" applyProtection="1">
      <alignment horizontal="right"/>
    </xf>
    <xf numFmtId="0" fontId="16" fillId="0" borderId="2" xfId="85" applyFont="1" applyBorder="1" applyAlignment="1">
      <alignment horizontal="right" vertical="top" wrapText="1"/>
    </xf>
    <xf numFmtId="0" fontId="17" fillId="0" borderId="2" xfId="85" applyFont="1" applyBorder="1" applyAlignment="1">
      <alignment horizontal="left" vertical="top" wrapText="1"/>
    </xf>
    <xf numFmtId="0" fontId="17" fillId="0" borderId="2" xfId="85" applyFont="1" applyBorder="1" applyAlignment="1">
      <alignment horizontal="right" wrapText="1"/>
    </xf>
    <xf numFmtId="0" fontId="17" fillId="0" borderId="0" xfId="85" applyFont="1" applyBorder="1" applyAlignment="1">
      <alignment horizontal="right" wrapText="1"/>
    </xf>
    <xf numFmtId="49" fontId="4" fillId="0" borderId="0" xfId="76" applyNumberFormat="1" applyFont="1" applyFill="1" applyAlignment="1">
      <alignment horizontal="right" vertical="top" wrapText="1"/>
    </xf>
    <xf numFmtId="0" fontId="5" fillId="0" borderId="0" xfId="76" applyFont="1" applyAlignment="1">
      <alignment vertical="top" wrapText="1"/>
    </xf>
    <xf numFmtId="0" fontId="5" fillId="0" borderId="0" xfId="76" applyFont="1" applyAlignment="1">
      <alignment wrapText="1"/>
    </xf>
    <xf numFmtId="49" fontId="6" fillId="0" borderId="0" xfId="76" applyNumberFormat="1" applyFont="1" applyFill="1" applyAlignment="1">
      <alignment horizontal="right" vertical="top" wrapText="1"/>
    </xf>
    <xf numFmtId="0" fontId="6" fillId="0" borderId="0" xfId="76" applyFont="1" applyAlignment="1">
      <alignment vertical="top" wrapText="1"/>
    </xf>
    <xf numFmtId="0" fontId="7" fillId="0" borderId="0" xfId="76" applyFont="1" applyAlignment="1">
      <alignment wrapText="1"/>
    </xf>
    <xf numFmtId="0" fontId="7" fillId="0" borderId="0" xfId="76" applyFont="1" applyAlignment="1">
      <alignment vertical="top" wrapText="1"/>
    </xf>
    <xf numFmtId="0" fontId="7" fillId="0" borderId="0" xfId="76" applyFont="1" applyFill="1" applyAlignment="1">
      <alignment vertical="top" wrapText="1"/>
    </xf>
    <xf numFmtId="49" fontId="6" fillId="0" borderId="0" xfId="80" applyNumberFormat="1" applyFont="1" applyFill="1" applyAlignment="1" applyProtection="1">
      <alignment horizontal="right" vertical="top" wrapText="1"/>
    </xf>
    <xf numFmtId="0" fontId="7" fillId="0" borderId="0" xfId="80" applyFont="1" applyAlignment="1" applyProtection="1">
      <alignment horizontal="right" wrapText="1"/>
      <protection locked="0"/>
    </xf>
    <xf numFmtId="0" fontId="7" fillId="0" borderId="0" xfId="80" applyFont="1" applyAlignment="1">
      <alignment wrapText="1"/>
    </xf>
    <xf numFmtId="49" fontId="4" fillId="0" borderId="0" xfId="122" applyNumberFormat="1" applyFont="1" applyFill="1" applyAlignment="1">
      <alignment horizontal="right" vertical="top" wrapText="1"/>
    </xf>
    <xf numFmtId="0" fontId="5" fillId="0" borderId="0" xfId="122" applyFont="1" applyAlignment="1">
      <alignment vertical="top" wrapText="1"/>
    </xf>
    <xf numFmtId="0" fontId="5" fillId="0" borderId="0" xfId="122" applyFont="1" applyAlignment="1">
      <alignment wrapText="1"/>
    </xf>
    <xf numFmtId="49" fontId="6" fillId="0" borderId="0" xfId="122" applyNumberFormat="1" applyFont="1" applyFill="1" applyAlignment="1">
      <alignment horizontal="right" vertical="top" wrapText="1"/>
    </xf>
    <xf numFmtId="0" fontId="6" fillId="0" borderId="0" xfId="122" applyFont="1" applyAlignment="1">
      <alignment vertical="top" wrapText="1"/>
    </xf>
    <xf numFmtId="0" fontId="7" fillId="0" borderId="0" xfId="122" applyFont="1" applyAlignment="1">
      <alignment wrapText="1"/>
    </xf>
    <xf numFmtId="0" fontId="7" fillId="0" borderId="0" xfId="122" applyFont="1" applyAlignment="1">
      <alignment vertical="top" wrapText="1"/>
    </xf>
    <xf numFmtId="49" fontId="7" fillId="0" borderId="3" xfId="122" applyNumberFormat="1" applyFont="1" applyFill="1" applyBorder="1" applyAlignment="1">
      <alignment horizontal="right" vertical="top" wrapText="1"/>
    </xf>
    <xf numFmtId="0" fontId="7" fillId="0" borderId="4" xfId="122" applyFont="1" applyBorder="1" applyAlignment="1">
      <alignment vertical="top" wrapText="1"/>
    </xf>
    <xf numFmtId="166" fontId="7" fillId="0" borderId="4" xfId="122" applyNumberFormat="1" applyFont="1" applyFill="1" applyBorder="1" applyAlignment="1">
      <alignment wrapText="1"/>
    </xf>
    <xf numFmtId="49" fontId="7" fillId="0" borderId="5" xfId="122" applyNumberFormat="1" applyFont="1" applyFill="1" applyBorder="1" applyAlignment="1">
      <alignment horizontal="right" vertical="top" wrapText="1"/>
    </xf>
    <xf numFmtId="0" fontId="7" fillId="0" borderId="6" xfId="122" applyFont="1" applyBorder="1" applyAlignment="1">
      <alignment vertical="top" wrapText="1"/>
    </xf>
    <xf numFmtId="166" fontId="7" fillId="0" borderId="6" xfId="122" applyNumberFormat="1" applyFont="1" applyFill="1" applyBorder="1" applyAlignment="1">
      <alignment wrapText="1"/>
    </xf>
    <xf numFmtId="49" fontId="6" fillId="0" borderId="7" xfId="122" applyNumberFormat="1" applyFont="1" applyFill="1" applyBorder="1" applyAlignment="1">
      <alignment horizontal="right" vertical="top" wrapText="1"/>
    </xf>
    <xf numFmtId="0" fontId="7" fillId="0" borderId="8" xfId="122" applyFont="1" applyBorder="1" applyAlignment="1">
      <alignment vertical="top" wrapText="1"/>
    </xf>
    <xf numFmtId="166" fontId="7" fillId="0" borderId="8" xfId="122" applyNumberFormat="1" applyFont="1" applyBorder="1" applyAlignment="1">
      <alignment wrapText="1"/>
    </xf>
    <xf numFmtId="49" fontId="6" fillId="3" borderId="5" xfId="122" applyNumberFormat="1" applyFont="1" applyFill="1" applyBorder="1" applyAlignment="1">
      <alignment horizontal="right" vertical="top" wrapText="1"/>
    </xf>
    <xf numFmtId="0" fontId="7" fillId="3" borderId="6" xfId="122" applyFont="1" applyFill="1" applyBorder="1" applyAlignment="1">
      <alignment vertical="top" wrapText="1"/>
    </xf>
    <xf numFmtId="166" fontId="7" fillId="3" borderId="6" xfId="122" applyNumberFormat="1" applyFont="1" applyFill="1" applyBorder="1" applyAlignment="1">
      <alignment wrapText="1"/>
    </xf>
    <xf numFmtId="4" fontId="7" fillId="0" borderId="0" xfId="0" applyNumberFormat="1" applyFont="1" applyFill="1" applyAlignment="1">
      <alignment horizontal="right"/>
    </xf>
    <xf numFmtId="0" fontId="7" fillId="0" borderId="0" xfId="0" applyFont="1" applyFill="1" applyAlignment="1">
      <alignment horizontal="center" wrapText="1"/>
    </xf>
    <xf numFmtId="0" fontId="25" fillId="0" borderId="0" xfId="0" applyFont="1" applyFill="1" applyAlignment="1">
      <alignment horizontal="left" vertical="top" readingOrder="1"/>
    </xf>
    <xf numFmtId="0" fontId="16" fillId="0" borderId="0" xfId="0" applyFont="1" applyFill="1" applyAlignment="1">
      <alignment horizontal="right" vertical="top" wrapText="1"/>
    </xf>
    <xf numFmtId="0" fontId="16" fillId="0" borderId="0" xfId="0" applyFont="1" applyFill="1" applyAlignment="1">
      <alignment horizontal="left" vertical="top" wrapText="1"/>
    </xf>
    <xf numFmtId="0" fontId="17" fillId="0" borderId="0" xfId="0" applyFont="1" applyAlignment="1">
      <alignment horizontal="right"/>
    </xf>
    <xf numFmtId="4" fontId="17" fillId="0" borderId="0" xfId="0" applyNumberFormat="1" applyFont="1" applyFill="1" applyAlignment="1">
      <alignment horizontal="right"/>
    </xf>
    <xf numFmtId="0" fontId="17" fillId="0" borderId="0" xfId="0" applyFont="1" applyFill="1" applyAlignment="1">
      <alignment horizontal="center" wrapText="1"/>
    </xf>
    <xf numFmtId="0" fontId="17" fillId="0" borderId="0" xfId="0" applyFont="1" applyFill="1" applyAlignment="1">
      <alignment wrapText="1"/>
    </xf>
    <xf numFmtId="0" fontId="17" fillId="0" borderId="0" xfId="0" applyFont="1" applyFill="1" applyAlignment="1">
      <alignment horizontal="right" wrapText="1"/>
    </xf>
    <xf numFmtId="0" fontId="27" fillId="0" borderId="0" xfId="0" applyFont="1" applyFill="1" applyAlignment="1">
      <alignment horizontal="left" vertical="top" readingOrder="1"/>
    </xf>
    <xf numFmtId="0" fontId="7" fillId="0" borderId="0" xfId="0" applyFont="1" applyFill="1" applyAlignment="1">
      <alignment vertical="top" wrapText="1"/>
    </xf>
    <xf numFmtId="0" fontId="7" fillId="0" borderId="0" xfId="0" applyFont="1" applyFill="1" applyAlignment="1">
      <alignment horizontal="right"/>
    </xf>
    <xf numFmtId="0" fontId="7" fillId="0" borderId="0" xfId="0" applyNumberFormat="1" applyFont="1" applyFill="1" applyAlignment="1">
      <alignment horizontal="right"/>
    </xf>
    <xf numFmtId="4" fontId="7" fillId="0" borderId="0" xfId="80" applyNumberFormat="1" applyFont="1" applyFill="1"/>
    <xf numFmtId="0" fontId="6" fillId="0" borderId="0" xfId="0" quotePrefix="1" applyFont="1" applyFill="1" applyAlignment="1">
      <alignment horizontal="right" vertical="top" wrapText="1"/>
    </xf>
    <xf numFmtId="49" fontId="6" fillId="0" borderId="0" xfId="80" applyNumberFormat="1" applyFont="1" applyFill="1" applyAlignment="1" applyProtection="1">
      <alignment horizontal="right" vertical="top"/>
    </xf>
    <xf numFmtId="0" fontId="7" fillId="0" borderId="0" xfId="80" applyNumberFormat="1" applyFont="1" applyFill="1" applyAlignment="1" applyProtection="1">
      <alignment vertical="top" wrapText="1"/>
    </xf>
    <xf numFmtId="0" fontId="7" fillId="0" borderId="0" xfId="80" applyFont="1" applyFill="1" applyAlignment="1" applyProtection="1">
      <alignment horizontal="right"/>
    </xf>
    <xf numFmtId="49" fontId="7" fillId="0" borderId="0" xfId="80" applyNumberFormat="1" applyFont="1" applyFill="1" applyAlignment="1" applyProtection="1">
      <alignment vertical="top" wrapText="1"/>
    </xf>
    <xf numFmtId="3" fontId="17" fillId="0" borderId="0" xfId="0" applyNumberFormat="1" applyFont="1" applyFill="1" applyAlignment="1">
      <alignment horizontal="right"/>
    </xf>
    <xf numFmtId="0" fontId="17" fillId="0" borderId="0" xfId="0" applyFont="1" applyAlignment="1">
      <alignment horizontal="right" wrapText="1"/>
    </xf>
    <xf numFmtId="3" fontId="17" fillId="0" borderId="0" xfId="0" applyNumberFormat="1" applyFont="1" applyAlignment="1">
      <alignment horizontal="right" wrapText="1"/>
    </xf>
    <xf numFmtId="0" fontId="17" fillId="0" borderId="0" xfId="0" applyFont="1" applyAlignment="1">
      <alignment wrapText="1"/>
    </xf>
    <xf numFmtId="0" fontId="16" fillId="0" borderId="0" xfId="0" applyFont="1" applyFill="1" applyAlignment="1" applyProtection="1">
      <alignment horizontal="right" vertical="top" wrapText="1"/>
    </xf>
    <xf numFmtId="0" fontId="16" fillId="0" borderId="0" xfId="0" applyFont="1" applyFill="1" applyAlignment="1" applyProtection="1">
      <alignment vertical="top" wrapText="1"/>
    </xf>
    <xf numFmtId="0" fontId="17" fillId="0" borderId="0" xfId="0" applyFont="1" applyFill="1" applyAlignment="1" applyProtection="1">
      <alignment horizontal="right"/>
    </xf>
    <xf numFmtId="3" fontId="17" fillId="0" borderId="0" xfId="0" applyNumberFormat="1" applyFont="1" applyFill="1" applyAlignment="1" applyProtection="1">
      <alignment horizontal="right"/>
    </xf>
    <xf numFmtId="0" fontId="17" fillId="0" borderId="0" xfId="0" applyFont="1" applyFill="1" applyAlignment="1" applyProtection="1">
      <alignment vertical="top" wrapText="1"/>
    </xf>
    <xf numFmtId="0" fontId="16" fillId="0" borderId="0" xfId="0" applyFont="1" applyFill="1" applyAlignment="1">
      <alignment vertical="top" wrapText="1"/>
    </xf>
    <xf numFmtId="0" fontId="17" fillId="0" borderId="0" xfId="0" applyFont="1" applyFill="1" applyAlignment="1">
      <alignment horizontal="right"/>
    </xf>
    <xf numFmtId="0" fontId="17" fillId="0" borderId="0" xfId="0" applyNumberFormat="1" applyFont="1" applyFill="1" applyAlignment="1">
      <alignment horizontal="right"/>
    </xf>
    <xf numFmtId="0" fontId="6" fillId="0" borderId="0" xfId="0" applyFont="1" applyFill="1" applyAlignment="1" applyProtection="1">
      <alignment horizontal="right" vertical="top" wrapText="1"/>
    </xf>
    <xf numFmtId="0" fontId="6" fillId="0" borderId="0" xfId="0" applyFont="1" applyFill="1" applyAlignment="1" applyProtection="1">
      <alignment vertical="top" wrapText="1"/>
    </xf>
    <xf numFmtId="0" fontId="7" fillId="0" borderId="0" xfId="0" applyFont="1" applyFill="1" applyAlignment="1" applyProtection="1">
      <alignment horizontal="right" wrapText="1"/>
    </xf>
    <xf numFmtId="3" fontId="7" fillId="0" borderId="0" xfId="0" applyNumberFormat="1" applyFont="1" applyFill="1" applyAlignment="1" applyProtection="1">
      <alignment horizontal="right" wrapText="1"/>
    </xf>
    <xf numFmtId="0" fontId="17" fillId="0" borderId="0" xfId="0" applyNumberFormat="1" applyFont="1" applyFill="1" applyAlignment="1" applyProtection="1">
      <alignment horizontal="right"/>
    </xf>
    <xf numFmtId="0" fontId="7" fillId="0" borderId="0" xfId="122" applyFont="1" applyFill="1" applyAlignment="1">
      <alignment vertical="top" wrapText="1"/>
    </xf>
    <xf numFmtId="0" fontId="6" fillId="0" borderId="0" xfId="76" applyFont="1" applyFill="1" applyAlignment="1">
      <alignment horizontal="right" vertical="top" wrapText="1"/>
    </xf>
    <xf numFmtId="0" fontId="7" fillId="0" borderId="0" xfId="76" applyFont="1" applyFill="1" applyAlignment="1">
      <alignment horizontal="left" vertical="top" wrapText="1"/>
    </xf>
    <xf numFmtId="0" fontId="7" fillId="0" borderId="0" xfId="76" applyFont="1" applyFill="1" applyAlignment="1">
      <alignment horizontal="right"/>
    </xf>
    <xf numFmtId="0" fontId="7" fillId="0" borderId="0" xfId="76" applyNumberFormat="1" applyFont="1" applyFill="1" applyAlignment="1">
      <alignment horizontal="right"/>
    </xf>
    <xf numFmtId="0" fontId="28" fillId="0" borderId="0" xfId="76" applyFont="1" applyFill="1" applyAlignment="1">
      <alignment vertical="top" wrapText="1"/>
    </xf>
    <xf numFmtId="0" fontId="7" fillId="0" borderId="0" xfId="76" applyFont="1" applyFill="1" applyAlignment="1">
      <alignment wrapText="1"/>
    </xf>
    <xf numFmtId="0" fontId="7" fillId="0" borderId="0" xfId="76" applyFont="1" applyFill="1" applyAlignment="1">
      <alignment horizontal="right" wrapText="1"/>
    </xf>
    <xf numFmtId="0" fontId="7" fillId="0" borderId="0" xfId="76" applyFont="1" applyFill="1" applyAlignment="1" applyProtection="1">
      <alignment horizontal="right"/>
    </xf>
    <xf numFmtId="3" fontId="7" fillId="0" borderId="0" xfId="76" applyNumberFormat="1" applyFont="1" applyFill="1" applyAlignment="1" applyProtection="1">
      <alignment horizontal="right"/>
    </xf>
    <xf numFmtId="0" fontId="7" fillId="0" borderId="0" xfId="76" applyFont="1" applyFill="1" applyAlignment="1" applyProtection="1">
      <alignment horizontal="right" wrapText="1"/>
    </xf>
    <xf numFmtId="3" fontId="7" fillId="0" borderId="0" xfId="76" applyNumberFormat="1" applyFont="1" applyFill="1" applyAlignment="1" applyProtection="1">
      <alignment horizontal="right" wrapText="1"/>
    </xf>
    <xf numFmtId="0" fontId="6" fillId="0" borderId="0" xfId="76" applyFont="1" applyFill="1" applyAlignment="1">
      <alignment horizontal="left" vertical="top" wrapText="1"/>
    </xf>
    <xf numFmtId="0" fontId="7" fillId="0" borderId="0" xfId="76" applyFont="1" applyAlignment="1">
      <alignment horizontal="right" wrapText="1"/>
    </xf>
    <xf numFmtId="3" fontId="7" fillId="0" borderId="0" xfId="76" applyNumberFormat="1" applyFont="1" applyAlignment="1">
      <alignment horizontal="right" wrapText="1"/>
    </xf>
    <xf numFmtId="0" fontId="28" fillId="0" borderId="0" xfId="76" applyFont="1" applyAlignment="1">
      <alignment vertical="top" wrapText="1"/>
    </xf>
    <xf numFmtId="0" fontId="7" fillId="0" borderId="0" xfId="76" applyFont="1" applyAlignment="1">
      <alignment horizontal="left" vertical="top" wrapText="1"/>
    </xf>
    <xf numFmtId="3" fontId="7" fillId="0" borderId="0" xfId="76" applyNumberFormat="1" applyFont="1" applyFill="1" applyAlignment="1">
      <alignment horizontal="right"/>
    </xf>
    <xf numFmtId="0" fontId="6" fillId="0" borderId="0" xfId="76" quotePrefix="1" applyFont="1" applyFill="1" applyAlignment="1">
      <alignment horizontal="right" vertical="top" wrapText="1"/>
    </xf>
    <xf numFmtId="3" fontId="7" fillId="0" borderId="0" xfId="76" applyNumberFormat="1" applyFont="1" applyFill="1" applyAlignment="1">
      <alignment horizontal="right" wrapText="1"/>
    </xf>
    <xf numFmtId="0" fontId="6" fillId="0" borderId="0" xfId="76" applyFont="1" applyFill="1" applyAlignment="1">
      <alignment horizontal="right" vertical="top"/>
    </xf>
    <xf numFmtId="0" fontId="6" fillId="0" borderId="0" xfId="76" applyFont="1" applyFill="1" applyAlignment="1">
      <alignment vertical="top" wrapText="1"/>
    </xf>
    <xf numFmtId="0" fontId="7" fillId="0" borderId="0" xfId="76" applyFont="1" applyAlignment="1">
      <alignment horizontal="right"/>
    </xf>
    <xf numFmtId="3" fontId="7" fillId="0" borderId="0" xfId="76" applyNumberFormat="1" applyFont="1" applyAlignment="1">
      <alignment horizontal="right"/>
    </xf>
    <xf numFmtId="0" fontId="28" fillId="0" borderId="0" xfId="76" applyFont="1" applyAlignment="1">
      <alignment vertical="center"/>
    </xf>
    <xf numFmtId="0" fontId="7" fillId="0" borderId="0" xfId="76" applyFont="1" applyAlignment="1">
      <alignment vertical="center"/>
    </xf>
    <xf numFmtId="0" fontId="7" fillId="0" borderId="0" xfId="76" applyFont="1" applyAlignment="1">
      <alignment vertical="center" wrapText="1"/>
    </xf>
    <xf numFmtId="0" fontId="7" fillId="0" borderId="0" xfId="85" applyFont="1" applyAlignment="1">
      <alignment horizontal="left" vertical="top" wrapText="1"/>
    </xf>
    <xf numFmtId="0" fontId="7" fillId="0" borderId="0" xfId="74" applyFont="1" applyAlignment="1">
      <alignment vertical="top" wrapText="1"/>
    </xf>
    <xf numFmtId="0" fontId="6" fillId="0" borderId="0" xfId="74" applyFont="1" applyFill="1" applyAlignment="1">
      <alignment horizontal="right" vertical="top"/>
    </xf>
    <xf numFmtId="0" fontId="7" fillId="0" borderId="0" xfId="74" applyFont="1" applyAlignment="1">
      <alignment horizontal="right"/>
    </xf>
    <xf numFmtId="0" fontId="6" fillId="0" borderId="0" xfId="85" applyFont="1" applyAlignment="1">
      <alignment horizontal="right" vertical="top" wrapText="1"/>
    </xf>
    <xf numFmtId="0" fontId="6" fillId="0" borderId="0" xfId="0" applyFont="1" applyAlignment="1">
      <alignment horizontal="left" vertical="top" wrapText="1"/>
    </xf>
    <xf numFmtId="0" fontId="7" fillId="0" borderId="0" xfId="85" applyFont="1" applyAlignment="1">
      <alignment horizontal="right" wrapText="1"/>
    </xf>
    <xf numFmtId="0" fontId="6" fillId="0" borderId="0" xfId="84" applyFont="1" applyFill="1" applyAlignment="1">
      <alignment horizontal="right" vertical="top"/>
    </xf>
    <xf numFmtId="49" fontId="7" fillId="0" borderId="0" xfId="122" applyNumberFormat="1" applyFont="1" applyFill="1" applyAlignment="1">
      <alignment horizontal="right" vertical="top" wrapText="1"/>
    </xf>
  </cellXfs>
  <cellStyles count="141">
    <cellStyle name="Comma" xfId="134" builtinId="3"/>
    <cellStyle name="Comma 10" xfId="1"/>
    <cellStyle name="Comma 11" xfId="2"/>
    <cellStyle name="Comma 12" xfId="3"/>
    <cellStyle name="Comma 13" xfId="4"/>
    <cellStyle name="Comma 14" xfId="5"/>
    <cellStyle name="Comma 15" xfId="6"/>
    <cellStyle name="Comma 16" xfId="7"/>
    <cellStyle name="Comma 17" xfId="8"/>
    <cellStyle name="Comma 18" xfId="9"/>
    <cellStyle name="Comma 19" xfId="10"/>
    <cellStyle name="Comma 2" xfId="11"/>
    <cellStyle name="Comma 2 2" xfId="12"/>
    <cellStyle name="Comma 20" xfId="13"/>
    <cellStyle name="Comma 21" xfId="14"/>
    <cellStyle name="Comma 22" xfId="15"/>
    <cellStyle name="Comma 23" xfId="16"/>
    <cellStyle name="Comma 24" xfId="17"/>
    <cellStyle name="Comma 25" xfId="18"/>
    <cellStyle name="Comma 26" xfId="19"/>
    <cellStyle name="Comma 27" xfId="20"/>
    <cellStyle name="Comma 28" xfId="21"/>
    <cellStyle name="Comma 29" xfId="22"/>
    <cellStyle name="Comma 3" xfId="23"/>
    <cellStyle name="Comma 30" xfId="24"/>
    <cellStyle name="Comma 31" xfId="25"/>
    <cellStyle name="Comma 32" xfId="26"/>
    <cellStyle name="Comma 33" xfId="27"/>
    <cellStyle name="Comma 34" xfId="28"/>
    <cellStyle name="Comma 35" xfId="29"/>
    <cellStyle name="Comma 36" xfId="30"/>
    <cellStyle name="Comma 37" xfId="31"/>
    <cellStyle name="Comma 38" xfId="32"/>
    <cellStyle name="Comma 39" xfId="33"/>
    <cellStyle name="Comma 4" xfId="34"/>
    <cellStyle name="Comma 40" xfId="35"/>
    <cellStyle name="Comma 5" xfId="36"/>
    <cellStyle name="Comma 6" xfId="37"/>
    <cellStyle name="Comma 7" xfId="38"/>
    <cellStyle name="Comma 8" xfId="39"/>
    <cellStyle name="Comma 9" xfId="40"/>
    <cellStyle name="Currency 10" xfId="41"/>
    <cellStyle name="Currency 11" xfId="42"/>
    <cellStyle name="Currency 12" xfId="43"/>
    <cellStyle name="Currency 13" xfId="44"/>
    <cellStyle name="Currency 14" xfId="45"/>
    <cellStyle name="Currency 15" xfId="46"/>
    <cellStyle name="Currency 16" xfId="47"/>
    <cellStyle name="Currency 17" xfId="48"/>
    <cellStyle name="Currency 18" xfId="49"/>
    <cellStyle name="Currency 19" xfId="50"/>
    <cellStyle name="Currency 2" xfId="51"/>
    <cellStyle name="Currency 20" xfId="52"/>
    <cellStyle name="Currency 21" xfId="53"/>
    <cellStyle name="Currency 22" xfId="54"/>
    <cellStyle name="Currency 23" xfId="55"/>
    <cellStyle name="Currency 24" xfId="56"/>
    <cellStyle name="Currency 25" xfId="57"/>
    <cellStyle name="Currency 26" xfId="58"/>
    <cellStyle name="Currency 27" xfId="59"/>
    <cellStyle name="Currency 28" xfId="60"/>
    <cellStyle name="Currency 29" xfId="61"/>
    <cellStyle name="Currency 3" xfId="62"/>
    <cellStyle name="Currency 30" xfId="63"/>
    <cellStyle name="Currency 31" xfId="64"/>
    <cellStyle name="Currency 4" xfId="65"/>
    <cellStyle name="Currency 5" xfId="66"/>
    <cellStyle name="Currency 6" xfId="67"/>
    <cellStyle name="Currency 7" xfId="68"/>
    <cellStyle name="Currency 8" xfId="69"/>
    <cellStyle name="Currency 9" xfId="70"/>
    <cellStyle name="Euro" xfId="71"/>
    <cellStyle name="Excel Built-in Normal" xfId="72"/>
    <cellStyle name="Navadno 2" xfId="73"/>
    <cellStyle name="Navadno 2 2" xfId="74"/>
    <cellStyle name="Navadno 2 2 2" xfId="75"/>
    <cellStyle name="Navadno 2 2 3" xfId="76"/>
    <cellStyle name="Navadno 2 3" xfId="77"/>
    <cellStyle name="Navadno 2 3 2" xfId="78"/>
    <cellStyle name="Navadno 3" xfId="79"/>
    <cellStyle name="Navadno 3 2" xfId="80"/>
    <cellStyle name="Navadno 3 2 2" xfId="81"/>
    <cellStyle name="Navadno 4" xfId="82"/>
    <cellStyle name="Navadno 5" xfId="83"/>
    <cellStyle name="Navadno 6" xfId="84"/>
    <cellStyle name="Navadno_POPIS PZI_STR - Sv.Frančišek" xfId="85"/>
    <cellStyle name="Normal" xfId="0" builtinId="0"/>
    <cellStyle name="Normal 10" xfId="86"/>
    <cellStyle name="Normal 11" xfId="87"/>
    <cellStyle name="Normal 12" xfId="88"/>
    <cellStyle name="Normal 13" xfId="89"/>
    <cellStyle name="Normal 14" xfId="90"/>
    <cellStyle name="Normal 15" xfId="91"/>
    <cellStyle name="Normal 16" xfId="92"/>
    <cellStyle name="Normal 17" xfId="93"/>
    <cellStyle name="Normal 18" xfId="94"/>
    <cellStyle name="Normal 19" xfId="95"/>
    <cellStyle name="Normal 2" xfId="96"/>
    <cellStyle name="Normal 2 2" xfId="97"/>
    <cellStyle name="Normal 20" xfId="98"/>
    <cellStyle name="Normal 21" xfId="99"/>
    <cellStyle name="Normal 22" xfId="100"/>
    <cellStyle name="Normal 23" xfId="101"/>
    <cellStyle name="Normal 24" xfId="102"/>
    <cellStyle name="Normal 25" xfId="103"/>
    <cellStyle name="Normal 26" xfId="104"/>
    <cellStyle name="Normal 27" xfId="105"/>
    <cellStyle name="Normal 28" xfId="106"/>
    <cellStyle name="Normal 29" xfId="107"/>
    <cellStyle name="Normal 3" xfId="108"/>
    <cellStyle name="Normal 30" xfId="109"/>
    <cellStyle name="Normal 31" xfId="110"/>
    <cellStyle name="Normal 32" xfId="111"/>
    <cellStyle name="Normal 33" xfId="112"/>
    <cellStyle name="Normal 34" xfId="113"/>
    <cellStyle name="Normal 35" xfId="114"/>
    <cellStyle name="Normal 36" xfId="115"/>
    <cellStyle name="Normal 37" xfId="116"/>
    <cellStyle name="Normal 38" xfId="117"/>
    <cellStyle name="Normal 39" xfId="118"/>
    <cellStyle name="Normal 4" xfId="119"/>
    <cellStyle name="Normal 40" xfId="120"/>
    <cellStyle name="normal 41" xfId="121"/>
    <cellStyle name="Normal 42" xfId="122"/>
    <cellStyle name="Normal 5" xfId="123"/>
    <cellStyle name="Normal 6" xfId="124"/>
    <cellStyle name="Normal 7" xfId="125"/>
    <cellStyle name="Normal 8" xfId="126"/>
    <cellStyle name="Normal 9" xfId="127"/>
    <cellStyle name="Odstotek 2" xfId="128"/>
    <cellStyle name="Odstotek 3" xfId="129"/>
    <cellStyle name="oft Excel]_x000d__x000a_Comment=The open=/f lines load custom functions into the Paste Function list._x000d__x000a_Maximized=3_x000d__x000a_Basics=1_x000d__x000a_A" xfId="130"/>
    <cellStyle name="Slog 1" xfId="131"/>
    <cellStyle name="ţ_x001d_đB_x000c_ęţ_x0012__x000d_ÝţU_x0001_X_x0005_•_x0006__x0007__x0001__x0001_" xfId="132"/>
    <cellStyle name="Valuta 2" xfId="133"/>
    <cellStyle name="Vejica 2" xfId="135"/>
    <cellStyle name="Vejica 2 2" xfId="136"/>
    <cellStyle name="Vejica 2 3" xfId="137"/>
    <cellStyle name="Vejica 3" xfId="138"/>
    <cellStyle name="Vejica 4" xfId="139"/>
    <cellStyle name="Vejica 5" xfId="14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C56"/>
  <sheetViews>
    <sheetView tabSelected="1" view="pageBreakPreview" zoomScaleNormal="100" zoomScaleSheetLayoutView="100" workbookViewId="0">
      <selection activeCell="G13" sqref="G13"/>
    </sheetView>
  </sheetViews>
  <sheetFormatPr defaultRowHeight="12.75"/>
  <cols>
    <col min="1" max="1" width="4.140625" style="148" bestFit="1" customWidth="1"/>
    <col min="2" max="2" width="80.7109375" style="151" customWidth="1"/>
    <col min="3" max="16384" width="9.140625" style="150"/>
  </cols>
  <sheetData>
    <row r="1" spans="1:2" s="147" customFormat="1" ht="11.25">
      <c r="A1" s="145"/>
      <c r="B1" s="146"/>
    </row>
    <row r="2" spans="1:2">
      <c r="B2" s="149" t="s">
        <v>259</v>
      </c>
    </row>
    <row r="3" spans="1:2">
      <c r="B3" s="149"/>
    </row>
    <row r="4" spans="1:2" ht="25.5">
      <c r="B4" s="151" t="s">
        <v>260</v>
      </c>
    </row>
    <row r="5" spans="1:2">
      <c r="B5" s="151" t="s">
        <v>261</v>
      </c>
    </row>
    <row r="6" spans="1:2" ht="38.25">
      <c r="B6" s="151" t="s">
        <v>262</v>
      </c>
    </row>
    <row r="7" spans="1:2" ht="25.5">
      <c r="B7" s="151" t="s">
        <v>263</v>
      </c>
    </row>
    <row r="8" spans="1:2" ht="51">
      <c r="B8" s="151" t="s">
        <v>264</v>
      </c>
    </row>
    <row r="9" spans="1:2" ht="38.25">
      <c r="B9" s="151" t="s">
        <v>265</v>
      </c>
    </row>
    <row r="10" spans="1:2" ht="51">
      <c r="B10" s="151" t="s">
        <v>266</v>
      </c>
    </row>
    <row r="11" spans="1:2" ht="25.5">
      <c r="B11" s="151" t="s">
        <v>267</v>
      </c>
    </row>
    <row r="12" spans="1:2" ht="38.25">
      <c r="B12" s="151" t="s">
        <v>268</v>
      </c>
    </row>
    <row r="13" spans="1:2" ht="38.25">
      <c r="B13" s="151" t="s">
        <v>269</v>
      </c>
    </row>
    <row r="14" spans="1:2" ht="25.5">
      <c r="B14" s="151" t="s">
        <v>270</v>
      </c>
    </row>
    <row r="15" spans="1:2" ht="25.5">
      <c r="B15" s="151" t="s">
        <v>271</v>
      </c>
    </row>
    <row r="16" spans="1:2" ht="38.25">
      <c r="B16" s="151" t="s">
        <v>272</v>
      </c>
    </row>
    <row r="17" spans="1:2" ht="38.25">
      <c r="B17" s="151" t="s">
        <v>273</v>
      </c>
    </row>
    <row r="18" spans="1:2" ht="25.5">
      <c r="B18" s="151" t="s">
        <v>274</v>
      </c>
    </row>
    <row r="19" spans="1:2">
      <c r="B19" s="151" t="s">
        <v>275</v>
      </c>
    </row>
    <row r="20" spans="1:2" ht="51">
      <c r="B20" s="151" t="s">
        <v>276</v>
      </c>
    </row>
    <row r="21" spans="1:2" ht="76.5">
      <c r="B21" s="151" t="s">
        <v>277</v>
      </c>
    </row>
    <row r="22" spans="1:2" ht="310.5" customHeight="1">
      <c r="B22" s="151" t="s">
        <v>154</v>
      </c>
    </row>
    <row r="23" spans="1:2" ht="51">
      <c r="B23" s="151" t="s">
        <v>0</v>
      </c>
    </row>
    <row r="24" spans="1:2" ht="127.5">
      <c r="B24" s="151" t="s">
        <v>1</v>
      </c>
    </row>
    <row r="26" spans="1:2">
      <c r="B26" s="149" t="s">
        <v>2</v>
      </c>
    </row>
    <row r="27" spans="1:2">
      <c r="A27" s="148" t="s">
        <v>175</v>
      </c>
      <c r="B27" s="151" t="s">
        <v>3</v>
      </c>
    </row>
    <row r="28" spans="1:2">
      <c r="A28" s="148" t="s">
        <v>175</v>
      </c>
      <c r="B28" s="151" t="s">
        <v>4</v>
      </c>
    </row>
    <row r="29" spans="1:2">
      <c r="A29" s="148" t="s">
        <v>175</v>
      </c>
      <c r="B29" s="151" t="s">
        <v>5</v>
      </c>
    </row>
    <row r="30" spans="1:2">
      <c r="A30" s="148" t="s">
        <v>175</v>
      </c>
      <c r="B30" s="151" t="s">
        <v>6</v>
      </c>
    </row>
    <row r="31" spans="1:2" ht="25.5">
      <c r="A31" s="148" t="s">
        <v>175</v>
      </c>
      <c r="B31" s="151" t="s">
        <v>7</v>
      </c>
    </row>
    <row r="32" spans="1:2">
      <c r="A32" s="148" t="s">
        <v>175</v>
      </c>
      <c r="B32" s="151" t="s">
        <v>8</v>
      </c>
    </row>
    <row r="33" spans="1:2" ht="25.5">
      <c r="A33" s="148" t="s">
        <v>175</v>
      </c>
      <c r="B33" s="151" t="s">
        <v>9</v>
      </c>
    </row>
    <row r="34" spans="1:2">
      <c r="A34" s="148" t="s">
        <v>175</v>
      </c>
      <c r="B34" s="151" t="s">
        <v>10</v>
      </c>
    </row>
    <row r="35" spans="1:2">
      <c r="A35" s="148" t="s">
        <v>175</v>
      </c>
      <c r="B35" s="151" t="s">
        <v>11</v>
      </c>
    </row>
    <row r="36" spans="1:2" ht="38.25">
      <c r="A36" s="148" t="s">
        <v>175</v>
      </c>
      <c r="B36" s="151" t="s">
        <v>12</v>
      </c>
    </row>
    <row r="37" spans="1:2">
      <c r="A37" s="148" t="s">
        <v>175</v>
      </c>
      <c r="B37" s="151" t="s">
        <v>13</v>
      </c>
    </row>
    <row r="38" spans="1:2">
      <c r="A38" s="148" t="s">
        <v>175</v>
      </c>
      <c r="B38" s="151" t="s">
        <v>14</v>
      </c>
    </row>
    <row r="39" spans="1:2">
      <c r="A39" s="148" t="s">
        <v>175</v>
      </c>
      <c r="B39" s="151" t="s">
        <v>15</v>
      </c>
    </row>
    <row r="40" spans="1:2">
      <c r="A40" s="148" t="s">
        <v>175</v>
      </c>
      <c r="B40" s="151" t="s">
        <v>16</v>
      </c>
    </row>
    <row r="41" spans="1:2">
      <c r="A41" s="148" t="s">
        <v>175</v>
      </c>
      <c r="B41" s="151" t="s">
        <v>17</v>
      </c>
    </row>
    <row r="42" spans="1:2">
      <c r="A42" s="148" t="s">
        <v>175</v>
      </c>
      <c r="B42" s="151" t="s">
        <v>18</v>
      </c>
    </row>
    <row r="43" spans="1:2">
      <c r="A43" s="148" t="s">
        <v>175</v>
      </c>
      <c r="B43" s="151" t="s">
        <v>19</v>
      </c>
    </row>
    <row r="44" spans="1:2">
      <c r="A44" s="148" t="s">
        <v>175</v>
      </c>
      <c r="B44" s="151" t="s">
        <v>20</v>
      </c>
    </row>
    <row r="45" spans="1:2">
      <c r="A45" s="148" t="s">
        <v>175</v>
      </c>
      <c r="B45" s="151" t="s">
        <v>21</v>
      </c>
    </row>
    <row r="46" spans="1:2">
      <c r="A46" s="148" t="s">
        <v>175</v>
      </c>
      <c r="B46" s="151" t="s">
        <v>22</v>
      </c>
    </row>
    <row r="47" spans="1:2" ht="25.5">
      <c r="A47" s="148" t="s">
        <v>175</v>
      </c>
      <c r="B47" s="151" t="s">
        <v>23</v>
      </c>
    </row>
    <row r="48" spans="1:2">
      <c r="A48" s="148" t="s">
        <v>175</v>
      </c>
      <c r="B48" s="152" t="s">
        <v>24</v>
      </c>
    </row>
    <row r="49" spans="1:3">
      <c r="A49" s="148" t="s">
        <v>175</v>
      </c>
      <c r="B49" s="152" t="s">
        <v>25</v>
      </c>
    </row>
    <row r="50" spans="1:3" ht="38.25">
      <c r="A50" s="148" t="s">
        <v>175</v>
      </c>
      <c r="B50" s="151" t="s">
        <v>26</v>
      </c>
    </row>
    <row r="51" spans="1:3" ht="25.5">
      <c r="A51" s="148" t="s">
        <v>175</v>
      </c>
      <c r="B51" s="152" t="s">
        <v>27</v>
      </c>
    </row>
    <row r="52" spans="1:3">
      <c r="A52" s="148" t="s">
        <v>175</v>
      </c>
      <c r="B52" s="151" t="s">
        <v>28</v>
      </c>
    </row>
    <row r="53" spans="1:3" ht="38.25">
      <c r="A53" s="148" t="s">
        <v>175</v>
      </c>
      <c r="B53" s="151" t="s">
        <v>29</v>
      </c>
    </row>
    <row r="54" spans="1:3" s="155" customFormat="1" ht="25.5">
      <c r="A54" s="153" t="s">
        <v>175</v>
      </c>
      <c r="B54" s="151" t="s">
        <v>30</v>
      </c>
      <c r="C54" s="154"/>
    </row>
    <row r="55" spans="1:3" s="155" customFormat="1" ht="25.5">
      <c r="A55" s="153" t="s">
        <v>175</v>
      </c>
      <c r="B55" s="151" t="s">
        <v>31</v>
      </c>
      <c r="C55" s="154"/>
    </row>
    <row r="56" spans="1:3" s="155" customFormat="1" ht="25.5">
      <c r="A56" s="153" t="s">
        <v>175</v>
      </c>
      <c r="B56" s="151" t="s">
        <v>32</v>
      </c>
      <c r="C56" s="154"/>
    </row>
  </sheetData>
  <phoneticPr fontId="29" type="noConversion"/>
  <pageMargins left="0.70866141732283472" right="0.70866141732283472" top="0.74803149606299213" bottom="0.74803149606299213" header="0.31496062992125984" footer="0.31496062992125984"/>
  <pageSetup paperSize="9" orientation="portrait" useFirstPageNumber="1" r:id="rId1"/>
  <headerFooter>
    <oddFooter>&amp;C&amp;"Helvetica,Regular"&amp;5OŠ Rimske toplice - 2.FAZA&amp;R&amp;"Helvetica,Regular"&amp;7&amp;P</oddFooter>
  </headerFooter>
</worksheet>
</file>

<file path=xl/worksheets/sheet2.xml><?xml version="1.0" encoding="utf-8"?>
<worksheet xmlns="http://schemas.openxmlformats.org/spreadsheetml/2006/main" xmlns:r="http://schemas.openxmlformats.org/officeDocument/2006/relationships">
  <sheetPr>
    <tabColor rgb="FFFFFF00"/>
  </sheetPr>
  <dimension ref="A7:D26"/>
  <sheetViews>
    <sheetView view="pageBreakPreview" zoomScaleNormal="100" zoomScaleSheetLayoutView="100" workbookViewId="0">
      <selection activeCell="D26" sqref="D26"/>
    </sheetView>
  </sheetViews>
  <sheetFormatPr defaultRowHeight="12.75"/>
  <cols>
    <col min="1" max="1" width="4.140625" style="159" bestFit="1" customWidth="1"/>
    <col min="2" max="2" width="4.140625" style="159" customWidth="1"/>
    <col min="3" max="3" width="58.42578125" style="162" customWidth="1"/>
    <col min="4" max="4" width="12.85546875" style="161" customWidth="1"/>
    <col min="5" max="16384" width="9.140625" style="161"/>
  </cols>
  <sheetData>
    <row r="7" spans="1:3" s="158" customFormat="1" ht="11.25">
      <c r="A7" s="156"/>
      <c r="B7" s="156"/>
      <c r="C7" s="157"/>
    </row>
    <row r="8" spans="1:3">
      <c r="C8" s="160" t="s">
        <v>33</v>
      </c>
    </row>
    <row r="9" spans="1:3">
      <c r="C9" s="160"/>
    </row>
    <row r="10" spans="1:3" ht="25.5">
      <c r="B10" s="247" t="s">
        <v>150</v>
      </c>
      <c r="C10" s="162" t="s">
        <v>151</v>
      </c>
    </row>
    <row r="12" spans="1:3">
      <c r="C12" s="162" t="s">
        <v>34</v>
      </c>
    </row>
    <row r="13" spans="1:3">
      <c r="C13" s="162" t="s">
        <v>35</v>
      </c>
    </row>
    <row r="15" spans="1:3">
      <c r="C15" s="162" t="s">
        <v>36</v>
      </c>
    </row>
    <row r="16" spans="1:3">
      <c r="C16" s="212" t="s">
        <v>149</v>
      </c>
    </row>
    <row r="19" spans="2:4">
      <c r="B19" s="163"/>
      <c r="C19" s="164"/>
      <c r="D19" s="165"/>
    </row>
    <row r="20" spans="2:4">
      <c r="B20" s="166" t="s">
        <v>165</v>
      </c>
      <c r="C20" s="167" t="s">
        <v>39</v>
      </c>
      <c r="D20" s="168"/>
    </row>
    <row r="21" spans="2:4">
      <c r="B21" s="166"/>
      <c r="C21" s="167"/>
      <c r="D21" s="168"/>
    </row>
    <row r="22" spans="2:4">
      <c r="B22" s="166" t="s">
        <v>166</v>
      </c>
      <c r="C22" s="167" t="s">
        <v>37</v>
      </c>
      <c r="D22" s="168"/>
    </row>
    <row r="23" spans="2:4">
      <c r="B23" s="166"/>
      <c r="C23" s="167"/>
      <c r="D23" s="168"/>
    </row>
    <row r="24" spans="2:4">
      <c r="B24" s="166" t="s">
        <v>167</v>
      </c>
      <c r="C24" s="167" t="s">
        <v>257</v>
      </c>
      <c r="D24" s="168"/>
    </row>
    <row r="25" spans="2:4" ht="13.5" thickBot="1">
      <c r="B25" s="169"/>
      <c r="C25" s="170"/>
      <c r="D25" s="171"/>
    </row>
    <row r="26" spans="2:4" ht="13.5" thickTop="1">
      <c r="B26" s="172"/>
      <c r="C26" s="173" t="s">
        <v>152</v>
      </c>
      <c r="D26" s="174">
        <f>SUM(D19:D25)</f>
        <v>0</v>
      </c>
    </row>
  </sheetData>
  <phoneticPr fontId="29" type="noConversion"/>
  <pageMargins left="1.1811023622047245" right="0.39370078740157483" top="0.78740157480314965" bottom="0.78740157480314965" header="0" footer="0.19685039370078741"/>
  <pageSetup paperSize="9" firstPageNumber="4" fitToWidth="0" orientation="portrait" useFirstPageNumber="1" horizontalDpi="300" verticalDpi="300" r:id="rId1"/>
  <headerFooter>
    <oddFooter>&amp;C&amp;"Helvetica,Regular"&amp;5OŠ Rimske toplice - 2.FAZA&amp;R&amp;"Helvetica,Regular"&amp;7&amp;P</oddFooter>
  </headerFooter>
</worksheet>
</file>

<file path=xl/worksheets/sheet3.xml><?xml version="1.0" encoding="utf-8"?>
<worksheet xmlns="http://schemas.openxmlformats.org/spreadsheetml/2006/main" xmlns:r="http://schemas.openxmlformats.org/officeDocument/2006/relationships">
  <sheetPr>
    <tabColor rgb="FF00B0F0"/>
  </sheetPr>
  <dimension ref="A1:H234"/>
  <sheetViews>
    <sheetView view="pageBreakPreview" topLeftCell="A25" zoomScaleNormal="100" zoomScaleSheetLayoutView="100" workbookViewId="0">
      <selection activeCell="G13" sqref="G13"/>
    </sheetView>
  </sheetViews>
  <sheetFormatPr defaultRowHeight="12.75"/>
  <cols>
    <col min="1" max="1" width="5.7109375" style="39" customWidth="1"/>
    <col min="2" max="2" width="52.5703125" style="40" customWidth="1"/>
    <col min="3" max="3" width="7.7109375" style="20" customWidth="1"/>
    <col min="4" max="4" width="7.7109375" style="45" customWidth="1"/>
    <col min="5" max="5" width="7.7109375" style="15" hidden="1" customWidth="1"/>
    <col min="6" max="6" width="48.42578125" style="15" hidden="1" customWidth="1"/>
    <col min="7" max="7" width="12" style="15" customWidth="1"/>
    <col min="8" max="8" width="12.42578125" style="15" customWidth="1"/>
    <col min="9" max="16384" width="9.140625" style="15"/>
  </cols>
  <sheetData>
    <row r="1" spans="1:8">
      <c r="C1" s="1" t="s">
        <v>155</v>
      </c>
      <c r="D1" s="25" t="s">
        <v>160</v>
      </c>
      <c r="G1" s="25" t="s">
        <v>153</v>
      </c>
      <c r="H1" s="25" t="s">
        <v>38</v>
      </c>
    </row>
    <row r="2" spans="1:8">
      <c r="C2" s="41"/>
      <c r="D2" s="42"/>
    </row>
    <row r="3" spans="1:8" ht="14.25">
      <c r="A3" s="43" t="s">
        <v>165</v>
      </c>
      <c r="B3" s="44" t="s">
        <v>173</v>
      </c>
    </row>
    <row r="5" spans="1:8" s="49" customFormat="1">
      <c r="A5" s="47" t="s">
        <v>165</v>
      </c>
      <c r="B5" s="31" t="s">
        <v>174</v>
      </c>
      <c r="C5" s="38"/>
      <c r="D5" s="48"/>
    </row>
    <row r="6" spans="1:8" s="49" customFormat="1" ht="25.5">
      <c r="A6" s="50" t="s">
        <v>175</v>
      </c>
      <c r="B6" s="51" t="s">
        <v>176</v>
      </c>
      <c r="C6" s="38"/>
      <c r="D6" s="48"/>
    </row>
    <row r="7" spans="1:8" s="49" customFormat="1" ht="25.5">
      <c r="A7" s="50" t="s">
        <v>175</v>
      </c>
      <c r="B7" s="51" t="s">
        <v>177</v>
      </c>
      <c r="C7" s="38"/>
      <c r="D7" s="48"/>
      <c r="F7" s="38"/>
    </row>
    <row r="8" spans="1:8" s="49" customFormat="1">
      <c r="A8" s="50" t="s">
        <v>175</v>
      </c>
      <c r="B8" s="51" t="s">
        <v>178</v>
      </c>
      <c r="C8" s="38"/>
      <c r="D8" s="48"/>
      <c r="F8" s="38"/>
    </row>
    <row r="9" spans="1:8" s="49" customFormat="1">
      <c r="A9" s="50" t="s">
        <v>175</v>
      </c>
      <c r="B9" s="51" t="s">
        <v>179</v>
      </c>
      <c r="C9" s="38"/>
      <c r="D9" s="48"/>
      <c r="F9" s="38"/>
    </row>
    <row r="10" spans="1:8" s="49" customFormat="1">
      <c r="A10" s="50" t="s">
        <v>175</v>
      </c>
      <c r="B10" s="51" t="s">
        <v>180</v>
      </c>
      <c r="C10" s="38"/>
      <c r="D10" s="48"/>
    </row>
    <row r="11" spans="1:8" s="49" customFormat="1">
      <c r="A11" s="50" t="s">
        <v>175</v>
      </c>
      <c r="B11" s="51" t="s">
        <v>181</v>
      </c>
      <c r="C11" s="38"/>
      <c r="D11" s="48"/>
    </row>
    <row r="12" spans="1:8" s="49" customFormat="1" ht="25.5">
      <c r="A12" s="50" t="s">
        <v>175</v>
      </c>
      <c r="B12" s="51" t="s">
        <v>182</v>
      </c>
      <c r="C12" s="38"/>
      <c r="D12" s="48"/>
    </row>
    <row r="13" spans="1:8" s="49" customFormat="1" ht="25.5">
      <c r="A13" s="50" t="s">
        <v>175</v>
      </c>
      <c r="B13" s="51" t="s">
        <v>183</v>
      </c>
      <c r="C13" s="38" t="s">
        <v>164</v>
      </c>
      <c r="D13" s="48">
        <v>4</v>
      </c>
    </row>
    <row r="14" spans="1:8" s="49" customFormat="1">
      <c r="A14" s="47"/>
      <c r="B14" s="51"/>
      <c r="C14" s="38"/>
      <c r="D14" s="48"/>
    </row>
    <row r="15" spans="1:8" s="54" customFormat="1">
      <c r="A15" s="52"/>
      <c r="B15" s="32"/>
      <c r="C15" s="38"/>
      <c r="D15" s="48"/>
      <c r="E15" s="49"/>
      <c r="F15" s="53"/>
    </row>
    <row r="16" spans="1:8" s="61" customFormat="1" ht="63.75">
      <c r="A16" s="39" t="s">
        <v>166</v>
      </c>
      <c r="B16" s="56" t="s">
        <v>197</v>
      </c>
      <c r="C16" s="57" t="s">
        <v>156</v>
      </c>
      <c r="D16" s="58">
        <v>2</v>
      </c>
      <c r="E16" s="59"/>
      <c r="F16" s="60">
        <v>157.85</v>
      </c>
    </row>
    <row r="17" spans="1:6" s="65" customFormat="1">
      <c r="A17" s="39"/>
      <c r="B17" s="62"/>
      <c r="C17" s="20"/>
      <c r="D17" s="45"/>
      <c r="E17" s="63"/>
      <c r="F17" s="64"/>
    </row>
    <row r="18" spans="1:6" s="59" customFormat="1">
      <c r="A18" s="39"/>
      <c r="B18" s="62"/>
      <c r="C18" s="20"/>
      <c r="D18" s="45"/>
      <c r="F18" s="57"/>
    </row>
    <row r="19" spans="1:6" s="61" customFormat="1" ht="63.75">
      <c r="A19" s="39" t="s">
        <v>167</v>
      </c>
      <c r="B19" s="56" t="s">
        <v>198</v>
      </c>
      <c r="C19" s="57" t="s">
        <v>156</v>
      </c>
      <c r="D19" s="58">
        <v>1</v>
      </c>
      <c r="E19" s="59"/>
      <c r="F19" s="60">
        <v>157.85</v>
      </c>
    </row>
    <row r="20" spans="1:6" s="65" customFormat="1">
      <c r="A20" s="39"/>
      <c r="B20" s="62"/>
      <c r="C20" s="20"/>
      <c r="D20" s="45"/>
      <c r="E20" s="63"/>
      <c r="F20" s="64"/>
    </row>
    <row r="21" spans="1:6" s="59" customFormat="1">
      <c r="A21" s="39"/>
      <c r="B21" s="62"/>
      <c r="C21" s="20"/>
      <c r="D21" s="45"/>
      <c r="F21" s="57"/>
    </row>
    <row r="22" spans="1:6" s="36" customFormat="1" ht="89.25">
      <c r="A22" s="33" t="s">
        <v>168</v>
      </c>
      <c r="B22" s="34" t="s">
        <v>184</v>
      </c>
      <c r="C22" s="35"/>
      <c r="D22" s="35"/>
      <c r="E22" s="68"/>
      <c r="F22" s="69"/>
    </row>
    <row r="23" spans="1:6" s="36" customFormat="1">
      <c r="A23" s="33"/>
      <c r="B23" s="34" t="s">
        <v>185</v>
      </c>
      <c r="C23" s="35"/>
      <c r="D23" s="35"/>
      <c r="E23" s="68"/>
      <c r="F23" s="69"/>
    </row>
    <row r="24" spans="1:6" s="36" customFormat="1" ht="25.5">
      <c r="A24" s="33"/>
      <c r="B24" s="34" t="s">
        <v>186</v>
      </c>
      <c r="C24" s="35"/>
      <c r="D24" s="35"/>
      <c r="E24" s="68"/>
      <c r="F24" s="69"/>
    </row>
    <row r="25" spans="1:6" s="36" customFormat="1">
      <c r="A25" s="33"/>
      <c r="B25" s="34" t="s">
        <v>187</v>
      </c>
      <c r="C25" s="35"/>
      <c r="D25" s="35"/>
      <c r="E25" s="68"/>
      <c r="F25" s="69"/>
    </row>
    <row r="26" spans="1:6" s="36" customFormat="1">
      <c r="A26" s="33"/>
      <c r="B26" s="34" t="s">
        <v>188</v>
      </c>
      <c r="C26" s="35"/>
      <c r="D26" s="35"/>
      <c r="E26" s="68"/>
      <c r="F26" s="69"/>
    </row>
    <row r="27" spans="1:6" s="36" customFormat="1" ht="25.5">
      <c r="A27" s="33"/>
      <c r="B27" s="34" t="s">
        <v>189</v>
      </c>
      <c r="C27" s="35"/>
      <c r="D27" s="35"/>
      <c r="E27" s="68"/>
      <c r="F27" s="69"/>
    </row>
    <row r="28" spans="1:6" s="36" customFormat="1" ht="24.75" customHeight="1">
      <c r="A28" s="33"/>
      <c r="B28" s="70" t="s">
        <v>190</v>
      </c>
      <c r="C28" s="35"/>
      <c r="D28" s="35"/>
      <c r="E28" s="68"/>
      <c r="F28" s="69"/>
    </row>
    <row r="29" spans="1:6" s="36" customFormat="1">
      <c r="A29" s="33"/>
      <c r="B29" s="34"/>
      <c r="C29" s="35"/>
      <c r="D29" s="35"/>
      <c r="E29" s="68"/>
      <c r="F29" s="69"/>
    </row>
    <row r="30" spans="1:6" s="36" customFormat="1">
      <c r="A30" s="33"/>
      <c r="B30" s="71" t="s">
        <v>191</v>
      </c>
      <c r="C30" s="35" t="s">
        <v>158</v>
      </c>
      <c r="D30" s="35">
        <v>30</v>
      </c>
      <c r="E30" s="68"/>
      <c r="F30" s="69"/>
    </row>
    <row r="31" spans="1:6" s="36" customFormat="1">
      <c r="A31" s="33"/>
      <c r="B31" s="71" t="s">
        <v>192</v>
      </c>
      <c r="C31" s="35" t="s">
        <v>158</v>
      </c>
      <c r="D31" s="35">
        <v>10</v>
      </c>
      <c r="E31" s="68"/>
      <c r="F31" s="69">
        <f>E31*D31</f>
        <v>0</v>
      </c>
    </row>
    <row r="32" spans="1:6" s="36" customFormat="1">
      <c r="A32" s="33"/>
      <c r="B32" s="71"/>
      <c r="C32" s="35"/>
      <c r="D32" s="35"/>
      <c r="E32" s="68"/>
      <c r="F32" s="69"/>
    </row>
    <row r="33" spans="1:6" s="36" customFormat="1">
      <c r="A33" s="33"/>
      <c r="B33" s="34"/>
      <c r="C33" s="35"/>
      <c r="D33" s="35"/>
      <c r="E33" s="68"/>
      <c r="F33" s="69"/>
    </row>
    <row r="34" spans="1:6" ht="25.5">
      <c r="A34" s="72" t="s">
        <v>169</v>
      </c>
      <c r="B34" s="40" t="s">
        <v>193</v>
      </c>
      <c r="F34" s="55"/>
    </row>
    <row r="35" spans="1:6">
      <c r="A35" s="72"/>
      <c r="F35" s="55"/>
    </row>
    <row r="36" spans="1:6">
      <c r="A36" s="72"/>
      <c r="B36" s="40" t="s">
        <v>194</v>
      </c>
      <c r="C36" s="10" t="s">
        <v>158</v>
      </c>
      <c r="D36" s="18">
        <v>15</v>
      </c>
      <c r="F36" s="55"/>
    </row>
    <row r="37" spans="1:6">
      <c r="A37" s="72"/>
      <c r="B37" s="46"/>
      <c r="D37" s="18"/>
    </row>
    <row r="38" spans="1:6" s="40" customFormat="1">
      <c r="A38" s="72"/>
      <c r="C38" s="20"/>
      <c r="D38" s="45"/>
      <c r="F38" s="73"/>
    </row>
    <row r="39" spans="1:6" s="63" customFormat="1" ht="25.5">
      <c r="A39" s="74" t="s">
        <v>170</v>
      </c>
      <c r="B39" s="66" t="s">
        <v>199</v>
      </c>
      <c r="C39" s="20" t="s">
        <v>164</v>
      </c>
      <c r="D39" s="45">
        <v>1</v>
      </c>
      <c r="F39" s="76">
        <v>480</v>
      </c>
    </row>
    <row r="40" spans="1:6" s="59" customFormat="1">
      <c r="A40" s="74"/>
      <c r="B40" s="66"/>
      <c r="C40" s="20"/>
      <c r="D40" s="45"/>
      <c r="F40" s="60"/>
    </row>
    <row r="41" spans="1:6" s="59" customFormat="1">
      <c r="A41" s="77"/>
      <c r="B41" s="78"/>
      <c r="C41" s="79"/>
      <c r="D41" s="80"/>
      <c r="F41" s="60"/>
    </row>
    <row r="42" spans="1:6" s="63" customFormat="1">
      <c r="A42" s="74" t="s">
        <v>171</v>
      </c>
      <c r="B42" s="66" t="s">
        <v>200</v>
      </c>
      <c r="C42" s="20" t="s">
        <v>164</v>
      </c>
      <c r="D42" s="45">
        <v>1</v>
      </c>
      <c r="F42" s="76">
        <v>480</v>
      </c>
    </row>
    <row r="43" spans="1:6" s="59" customFormat="1">
      <c r="A43" s="74"/>
      <c r="B43" s="66"/>
      <c r="C43" s="20"/>
      <c r="D43" s="45"/>
      <c r="F43" s="60"/>
    </row>
    <row r="44" spans="1:6" s="59" customFormat="1">
      <c r="A44" s="77"/>
      <c r="B44" s="78"/>
      <c r="C44" s="79"/>
      <c r="D44" s="80"/>
      <c r="F44" s="60"/>
    </row>
    <row r="45" spans="1:6" ht="25.5">
      <c r="A45" s="74" t="s">
        <v>172</v>
      </c>
      <c r="B45" s="9" t="s">
        <v>195</v>
      </c>
      <c r="C45" s="20" t="s">
        <v>164</v>
      </c>
      <c r="D45" s="45">
        <v>1</v>
      </c>
      <c r="F45" s="55"/>
    </row>
    <row r="46" spans="1:6">
      <c r="B46" s="9"/>
      <c r="F46" s="55"/>
    </row>
    <row r="47" spans="1:6" s="4" customFormat="1">
      <c r="A47" s="81"/>
      <c r="B47" s="46" t="s">
        <v>196</v>
      </c>
      <c r="C47" s="20"/>
      <c r="D47" s="20"/>
      <c r="F47" s="82"/>
    </row>
    <row r="48" spans="1:6" s="4" customFormat="1">
      <c r="A48" s="81"/>
      <c r="B48" s="46"/>
      <c r="C48" s="20"/>
      <c r="D48" s="20"/>
      <c r="F48" s="82"/>
    </row>
    <row r="49" spans="1:6" s="87" customFormat="1" ht="14.25">
      <c r="A49" s="83"/>
      <c r="B49" s="84"/>
      <c r="C49" s="85"/>
      <c r="D49" s="86"/>
    </row>
    <row r="50" spans="1:6" s="87" customFormat="1" ht="14.25">
      <c r="A50" s="83"/>
      <c r="B50" s="84"/>
      <c r="C50" s="85"/>
      <c r="D50" s="86"/>
    </row>
    <row r="51" spans="1:6" s="4" customFormat="1" ht="42.75" customHeight="1">
      <c r="A51" s="39"/>
      <c r="B51" s="40"/>
      <c r="C51" s="20"/>
      <c r="D51" s="45"/>
      <c r="F51" s="82"/>
    </row>
    <row r="52" spans="1:6" s="4" customFormat="1">
      <c r="A52" s="39"/>
      <c r="B52" s="40"/>
      <c r="C52" s="20"/>
      <c r="D52" s="45"/>
      <c r="F52" s="82"/>
    </row>
    <row r="53" spans="1:6" s="4" customFormat="1">
      <c r="A53" s="39"/>
      <c r="B53" s="40"/>
      <c r="C53" s="20"/>
      <c r="D53" s="45"/>
      <c r="F53" s="82"/>
    </row>
    <row r="54" spans="1:6" s="4" customFormat="1">
      <c r="A54" s="39"/>
      <c r="B54" s="40"/>
      <c r="C54" s="20"/>
      <c r="D54" s="45"/>
      <c r="F54" s="82"/>
    </row>
    <row r="55" spans="1:6" s="4" customFormat="1">
      <c r="A55" s="39"/>
      <c r="B55" s="40"/>
      <c r="C55" s="20"/>
      <c r="D55" s="45"/>
      <c r="F55" s="82"/>
    </row>
    <row r="56" spans="1:6" s="4" customFormat="1">
      <c r="A56" s="39"/>
      <c r="B56" s="40"/>
      <c r="C56" s="20"/>
      <c r="D56" s="45"/>
      <c r="F56" s="82"/>
    </row>
    <row r="57" spans="1:6" s="4" customFormat="1">
      <c r="A57" s="39"/>
      <c r="B57" s="40"/>
      <c r="C57" s="20"/>
      <c r="D57" s="45"/>
      <c r="F57" s="82"/>
    </row>
    <row r="58" spans="1:6" s="4" customFormat="1">
      <c r="A58" s="39"/>
      <c r="B58" s="40"/>
      <c r="C58" s="20"/>
      <c r="D58" s="45"/>
      <c r="F58" s="82"/>
    </row>
    <row r="59" spans="1:6" s="4" customFormat="1">
      <c r="A59" s="39"/>
      <c r="B59" s="40"/>
      <c r="C59" s="20"/>
      <c r="D59" s="45"/>
      <c r="F59" s="82"/>
    </row>
    <row r="60" spans="1:6" s="4" customFormat="1">
      <c r="A60" s="39"/>
      <c r="B60" s="40"/>
      <c r="C60" s="20"/>
      <c r="D60" s="45"/>
      <c r="F60" s="82"/>
    </row>
    <row r="61" spans="1:6" s="4" customFormat="1">
      <c r="A61" s="39"/>
      <c r="B61" s="40"/>
      <c r="C61" s="20"/>
      <c r="D61" s="45"/>
      <c r="F61" s="82"/>
    </row>
    <row r="62" spans="1:6">
      <c r="F62" s="55"/>
    </row>
    <row r="63" spans="1:6">
      <c r="F63" s="55"/>
    </row>
    <row r="64" spans="1:6">
      <c r="F64" s="55"/>
    </row>
    <row r="65" spans="1:6">
      <c r="F65" s="55"/>
    </row>
    <row r="66" spans="1:6">
      <c r="F66" s="55"/>
    </row>
    <row r="67" spans="1:6">
      <c r="F67" s="55"/>
    </row>
    <row r="68" spans="1:6" s="4" customFormat="1">
      <c r="A68" s="39"/>
      <c r="B68" s="40"/>
      <c r="C68" s="20"/>
      <c r="D68" s="45"/>
      <c r="F68" s="82"/>
    </row>
    <row r="69" spans="1:6" s="4" customFormat="1">
      <c r="A69" s="39"/>
      <c r="B69" s="40"/>
      <c r="C69" s="20"/>
      <c r="D69" s="45"/>
      <c r="F69" s="82"/>
    </row>
    <row r="70" spans="1:6" s="4" customFormat="1">
      <c r="A70" s="39"/>
      <c r="B70" s="40"/>
      <c r="C70" s="20"/>
      <c r="D70" s="45"/>
      <c r="F70" s="82"/>
    </row>
    <row r="71" spans="1:6" s="4" customFormat="1">
      <c r="A71" s="39"/>
      <c r="B71" s="40"/>
      <c r="C71" s="20"/>
      <c r="D71" s="45"/>
      <c r="F71" s="82"/>
    </row>
    <row r="72" spans="1:6" s="4" customFormat="1">
      <c r="A72" s="39"/>
      <c r="B72" s="40"/>
      <c r="C72" s="20"/>
      <c r="D72" s="45"/>
      <c r="F72" s="82"/>
    </row>
    <row r="73" spans="1:6" s="4" customFormat="1">
      <c r="A73" s="39"/>
      <c r="B73" s="40"/>
      <c r="C73" s="20"/>
      <c r="D73" s="45"/>
      <c r="F73" s="82"/>
    </row>
    <row r="74" spans="1:6" s="4" customFormat="1">
      <c r="A74" s="39"/>
      <c r="B74" s="40"/>
      <c r="C74" s="20"/>
      <c r="D74" s="45"/>
      <c r="F74" s="82"/>
    </row>
    <row r="75" spans="1:6" s="4" customFormat="1">
      <c r="A75" s="39"/>
      <c r="B75" s="40"/>
      <c r="C75" s="20"/>
      <c r="D75" s="45"/>
      <c r="F75" s="82"/>
    </row>
    <row r="76" spans="1:6" s="4" customFormat="1">
      <c r="A76" s="39"/>
      <c r="B76" s="40"/>
      <c r="C76" s="20"/>
      <c r="D76" s="45"/>
      <c r="F76" s="82"/>
    </row>
    <row r="77" spans="1:6" s="4" customFormat="1">
      <c r="A77" s="39"/>
      <c r="B77" s="40"/>
      <c r="C77" s="20"/>
      <c r="D77" s="45"/>
      <c r="F77" s="82"/>
    </row>
    <row r="78" spans="1:6" s="4" customFormat="1">
      <c r="A78" s="39"/>
      <c r="B78" s="40"/>
      <c r="C78" s="20"/>
      <c r="D78" s="45"/>
      <c r="F78" s="82"/>
    </row>
    <row r="79" spans="1:6" s="4" customFormat="1">
      <c r="A79" s="39"/>
      <c r="B79" s="40"/>
      <c r="C79" s="20"/>
      <c r="D79" s="45"/>
      <c r="F79" s="82"/>
    </row>
    <row r="80" spans="1:6" s="4" customFormat="1">
      <c r="A80" s="39"/>
      <c r="B80" s="40"/>
      <c r="C80" s="20"/>
      <c r="D80" s="45"/>
      <c r="F80" s="82"/>
    </row>
    <row r="81" spans="1:6" s="4" customFormat="1">
      <c r="A81" s="39"/>
      <c r="B81" s="40"/>
      <c r="C81" s="20"/>
      <c r="D81" s="45"/>
      <c r="F81" s="82"/>
    </row>
    <row r="82" spans="1:6" s="4" customFormat="1">
      <c r="A82" s="39"/>
      <c r="B82" s="40"/>
      <c r="C82" s="20"/>
      <c r="D82" s="45"/>
      <c r="F82" s="82"/>
    </row>
    <row r="83" spans="1:6" s="4" customFormat="1">
      <c r="A83" s="39"/>
      <c r="B83" s="40"/>
      <c r="C83" s="20"/>
      <c r="D83" s="45"/>
      <c r="F83" s="82"/>
    </row>
    <row r="84" spans="1:6" s="4" customFormat="1">
      <c r="A84" s="39"/>
      <c r="B84" s="40"/>
      <c r="C84" s="20"/>
      <c r="D84" s="45"/>
      <c r="F84" s="82"/>
    </row>
    <row r="85" spans="1:6" s="4" customFormat="1">
      <c r="A85" s="39"/>
      <c r="B85" s="40"/>
      <c r="C85" s="20"/>
      <c r="D85" s="45"/>
      <c r="F85" s="82"/>
    </row>
    <row r="86" spans="1:6" s="4" customFormat="1">
      <c r="A86" s="39"/>
      <c r="B86" s="40"/>
      <c r="C86" s="20"/>
      <c r="D86" s="45"/>
      <c r="F86" s="82"/>
    </row>
    <row r="87" spans="1:6">
      <c r="F87" s="55"/>
    </row>
    <row r="88" spans="1:6">
      <c r="F88" s="55"/>
    </row>
    <row r="89" spans="1:6">
      <c r="F89" s="55"/>
    </row>
    <row r="90" spans="1:6">
      <c r="F90" s="55"/>
    </row>
    <row r="91" spans="1:6">
      <c r="F91" s="55"/>
    </row>
    <row r="92" spans="1:6">
      <c r="F92" s="55"/>
    </row>
    <row r="93" spans="1:6">
      <c r="F93" s="55"/>
    </row>
    <row r="94" spans="1:6">
      <c r="F94" s="55"/>
    </row>
    <row r="95" spans="1:6">
      <c r="F95" s="55"/>
    </row>
    <row r="96" spans="1:6">
      <c r="F96" s="55"/>
    </row>
    <row r="97" spans="1:6">
      <c r="F97" s="55"/>
    </row>
    <row r="98" spans="1:6">
      <c r="F98" s="55"/>
    </row>
    <row r="99" spans="1:6">
      <c r="F99" s="20"/>
    </row>
    <row r="100" spans="1:6">
      <c r="F100" s="20"/>
    </row>
    <row r="101" spans="1:6">
      <c r="F101" s="20"/>
    </row>
    <row r="102" spans="1:6" ht="13.5" thickBot="1">
      <c r="E102" s="88"/>
      <c r="F102" s="89"/>
    </row>
    <row r="103" spans="1:6" s="67" customFormat="1" ht="13.5" thickTop="1">
      <c r="A103" s="39"/>
      <c r="B103" s="40"/>
      <c r="C103" s="20"/>
      <c r="D103" s="45"/>
      <c r="E103" s="90"/>
      <c r="F103" s="91"/>
    </row>
    <row r="104" spans="1:6">
      <c r="E104" s="92"/>
    </row>
    <row r="105" spans="1:6" ht="13.5" thickBot="1">
      <c r="E105" s="88"/>
      <c r="F105" s="93">
        <f>SUM(F16:F97)</f>
        <v>1275.7</v>
      </c>
    </row>
    <row r="106" spans="1:6" ht="13.5" thickTop="1">
      <c r="E106" s="94"/>
      <c r="F106" s="94"/>
    </row>
    <row r="107" spans="1:6">
      <c r="E107" s="94"/>
      <c r="F107" s="94"/>
    </row>
    <row r="108" spans="1:6" s="67" customFormat="1">
      <c r="A108" s="39"/>
      <c r="B108" s="40"/>
      <c r="C108" s="20"/>
      <c r="D108" s="45"/>
      <c r="E108" s="90"/>
      <c r="F108" s="90"/>
    </row>
    <row r="109" spans="1:6">
      <c r="E109" s="94"/>
      <c r="F109" s="94"/>
    </row>
    <row r="113" spans="1:4" s="67" customFormat="1">
      <c r="A113" s="39"/>
      <c r="B113" s="40"/>
      <c r="C113" s="20"/>
      <c r="D113" s="45"/>
    </row>
    <row r="115" spans="1:4" s="67" customFormat="1">
      <c r="A115" s="39"/>
      <c r="B115" s="40"/>
      <c r="C115" s="20"/>
      <c r="D115" s="45"/>
    </row>
    <row r="117" spans="1:4" s="67" customFormat="1">
      <c r="A117" s="39"/>
      <c r="B117" s="40"/>
      <c r="C117" s="20"/>
      <c r="D117" s="45"/>
    </row>
    <row r="118" spans="1:4" s="67" customFormat="1">
      <c r="A118" s="39"/>
      <c r="B118" s="40"/>
      <c r="C118" s="20"/>
      <c r="D118" s="45"/>
    </row>
    <row r="122" spans="1:4" s="67" customFormat="1">
      <c r="A122" s="39"/>
      <c r="B122" s="40"/>
      <c r="C122" s="20"/>
      <c r="D122" s="45"/>
    </row>
    <row r="124" spans="1:4" s="67" customFormat="1">
      <c r="A124" s="39"/>
      <c r="B124" s="40"/>
      <c r="C124" s="20"/>
      <c r="D124" s="45"/>
    </row>
    <row r="126" spans="1:4" s="67" customFormat="1">
      <c r="A126" s="39"/>
      <c r="B126" s="40"/>
      <c r="C126" s="20"/>
      <c r="D126" s="45"/>
    </row>
    <row r="127" spans="1:4" s="67" customFormat="1">
      <c r="A127" s="39"/>
      <c r="B127" s="40"/>
      <c r="C127" s="20"/>
      <c r="D127" s="45"/>
    </row>
    <row r="131" spans="1:4" s="67" customFormat="1">
      <c r="A131" s="39"/>
      <c r="B131" s="40"/>
      <c r="C131" s="20"/>
      <c r="D131" s="45"/>
    </row>
    <row r="133" spans="1:4" s="67" customFormat="1">
      <c r="A133" s="39"/>
      <c r="B133" s="40"/>
      <c r="C133" s="20"/>
      <c r="D133" s="45"/>
    </row>
    <row r="135" spans="1:4" s="67" customFormat="1">
      <c r="A135" s="39"/>
      <c r="B135" s="40"/>
      <c r="C135" s="20"/>
      <c r="D135" s="45"/>
    </row>
    <row r="137" spans="1:4" s="67" customFormat="1">
      <c r="A137" s="39"/>
      <c r="B137" s="40"/>
      <c r="C137" s="20"/>
      <c r="D137" s="45"/>
    </row>
    <row r="139" spans="1:4" s="67" customFormat="1">
      <c r="A139" s="39"/>
      <c r="B139" s="40"/>
      <c r="C139" s="20"/>
      <c r="D139" s="45"/>
    </row>
    <row r="141" spans="1:4" s="67" customFormat="1">
      <c r="A141" s="39"/>
      <c r="B141" s="40"/>
      <c r="C141" s="20"/>
      <c r="D141" s="45"/>
    </row>
    <row r="143" spans="1:4" s="67" customFormat="1">
      <c r="A143" s="39"/>
      <c r="B143" s="40"/>
      <c r="C143" s="20"/>
      <c r="D143" s="45"/>
    </row>
    <row r="144" spans="1:4" s="67" customFormat="1">
      <c r="A144" s="39"/>
      <c r="B144" s="40"/>
      <c r="C144" s="20"/>
      <c r="D144" s="45"/>
    </row>
    <row r="151" spans="1:4" s="67" customFormat="1">
      <c r="A151" s="39"/>
      <c r="B151" s="40"/>
      <c r="C151" s="20"/>
      <c r="D151" s="45"/>
    </row>
    <row r="152" spans="1:4" s="67" customFormat="1">
      <c r="A152" s="39"/>
      <c r="B152" s="40"/>
      <c r="C152" s="20"/>
      <c r="D152" s="45"/>
    </row>
    <row r="153" spans="1:4" s="67" customFormat="1">
      <c r="A153" s="39"/>
      <c r="B153" s="40"/>
      <c r="C153" s="20"/>
      <c r="D153" s="45"/>
    </row>
    <row r="154" spans="1:4" s="67" customFormat="1">
      <c r="A154" s="39"/>
      <c r="B154" s="40"/>
      <c r="C154" s="20"/>
      <c r="D154" s="45"/>
    </row>
    <row r="155" spans="1:4" s="67" customFormat="1">
      <c r="A155" s="39"/>
      <c r="B155" s="40"/>
      <c r="C155" s="20"/>
      <c r="D155" s="45"/>
    </row>
    <row r="163" spans="1:4" s="67" customFormat="1">
      <c r="A163" s="39"/>
      <c r="B163" s="40"/>
      <c r="C163" s="20"/>
      <c r="D163" s="45"/>
    </row>
    <row r="167" spans="1:4" s="67" customFormat="1">
      <c r="A167" s="39"/>
      <c r="B167" s="40"/>
      <c r="C167" s="20"/>
      <c r="D167" s="45"/>
    </row>
    <row r="172" spans="1:4" s="67" customFormat="1">
      <c r="A172" s="39"/>
      <c r="B172" s="40"/>
      <c r="C172" s="20"/>
      <c r="D172" s="45"/>
    </row>
    <row r="174" spans="1:4" s="67" customFormat="1">
      <c r="A174" s="39"/>
      <c r="B174" s="40"/>
      <c r="C174" s="20"/>
      <c r="D174" s="45"/>
    </row>
    <row r="176" spans="1:4" s="67" customFormat="1">
      <c r="A176" s="39"/>
      <c r="B176" s="40"/>
      <c r="C176" s="20"/>
      <c r="D176" s="45"/>
    </row>
    <row r="178" spans="1:4" s="67" customFormat="1">
      <c r="A178" s="39"/>
      <c r="B178" s="40"/>
      <c r="C178" s="20"/>
      <c r="D178" s="45"/>
    </row>
    <row r="180" spans="1:4" s="67" customFormat="1">
      <c r="A180" s="39"/>
      <c r="B180" s="40"/>
      <c r="C180" s="20"/>
      <c r="D180" s="45"/>
    </row>
    <row r="182" spans="1:4" s="67" customFormat="1">
      <c r="A182" s="39"/>
      <c r="B182" s="40"/>
      <c r="C182" s="20"/>
      <c r="D182" s="45"/>
    </row>
    <row r="187" spans="1:4" s="67" customFormat="1">
      <c r="A187" s="39"/>
      <c r="B187" s="40"/>
      <c r="C187" s="20"/>
      <c r="D187" s="45"/>
    </row>
    <row r="189" spans="1:4" s="67" customFormat="1">
      <c r="A189" s="39"/>
      <c r="B189" s="40"/>
      <c r="C189" s="20"/>
      <c r="D189" s="45"/>
    </row>
    <row r="194" spans="1:4" s="67" customFormat="1">
      <c r="A194" s="39"/>
      <c r="B194" s="40"/>
      <c r="C194" s="20"/>
      <c r="D194" s="45"/>
    </row>
    <row r="196" spans="1:4" s="67" customFormat="1">
      <c r="A196" s="39"/>
      <c r="B196" s="40"/>
      <c r="C196" s="20"/>
      <c r="D196" s="45"/>
    </row>
    <row r="199" spans="1:4" s="67" customFormat="1">
      <c r="A199" s="39"/>
      <c r="B199" s="40"/>
      <c r="C199" s="20"/>
      <c r="D199" s="45"/>
    </row>
    <row r="210" spans="1:6">
      <c r="E210" s="94"/>
      <c r="F210" s="94"/>
    </row>
    <row r="211" spans="1:6">
      <c r="E211" s="94"/>
      <c r="F211" s="94"/>
    </row>
    <row r="212" spans="1:6">
      <c r="E212" s="94"/>
      <c r="F212" s="94"/>
    </row>
    <row r="213" spans="1:6" s="67" customFormat="1">
      <c r="A213" s="39"/>
      <c r="B213" s="40"/>
      <c r="C213" s="20"/>
      <c r="D213" s="45"/>
      <c r="E213" s="90"/>
      <c r="F213" s="90"/>
    </row>
    <row r="214" spans="1:6">
      <c r="E214" s="94"/>
      <c r="F214" s="94"/>
    </row>
    <row r="215" spans="1:6" s="67" customFormat="1">
      <c r="A215" s="39"/>
      <c r="B215" s="40"/>
      <c r="C215" s="20"/>
      <c r="D215" s="45"/>
      <c r="E215" s="90"/>
      <c r="F215" s="90"/>
    </row>
    <row r="216" spans="1:6">
      <c r="E216" s="94"/>
      <c r="F216" s="94"/>
    </row>
    <row r="217" spans="1:6" s="67" customFormat="1">
      <c r="A217" s="39"/>
      <c r="B217" s="40"/>
      <c r="C217" s="20"/>
      <c r="D217" s="45"/>
      <c r="E217" s="90"/>
      <c r="F217" s="90"/>
    </row>
    <row r="218" spans="1:6">
      <c r="E218" s="94"/>
      <c r="F218" s="94"/>
    </row>
    <row r="219" spans="1:6">
      <c r="E219" s="94"/>
      <c r="F219" s="94"/>
    </row>
    <row r="220" spans="1:6">
      <c r="E220" s="94"/>
      <c r="F220" s="94"/>
    </row>
    <row r="221" spans="1:6">
      <c r="E221" s="94"/>
      <c r="F221" s="94"/>
    </row>
    <row r="222" spans="1:6">
      <c r="E222" s="94"/>
      <c r="F222" s="94"/>
    </row>
    <row r="223" spans="1:6">
      <c r="E223" s="94"/>
      <c r="F223" s="94"/>
    </row>
    <row r="224" spans="1:6">
      <c r="E224" s="94"/>
      <c r="F224" s="94"/>
    </row>
    <row r="225" spans="1:6" s="67" customFormat="1">
      <c r="A225" s="39"/>
      <c r="B225" s="40"/>
      <c r="C225" s="20"/>
      <c r="D225" s="45"/>
      <c r="E225" s="90"/>
      <c r="F225" s="90"/>
    </row>
    <row r="226" spans="1:6" s="67" customFormat="1">
      <c r="A226" s="39"/>
      <c r="B226" s="40"/>
      <c r="C226" s="20"/>
      <c r="D226" s="45"/>
      <c r="E226" s="90"/>
      <c r="F226" s="90"/>
    </row>
    <row r="227" spans="1:6" s="67" customFormat="1">
      <c r="A227" s="39"/>
      <c r="B227" s="40"/>
      <c r="C227" s="20"/>
      <c r="D227" s="45"/>
      <c r="E227" s="90"/>
      <c r="F227" s="90"/>
    </row>
    <row r="228" spans="1:6" s="67" customFormat="1">
      <c r="A228" s="39"/>
      <c r="B228" s="40"/>
      <c r="C228" s="20"/>
      <c r="D228" s="45"/>
      <c r="E228" s="90"/>
      <c r="F228" s="90"/>
    </row>
    <row r="229" spans="1:6" s="67" customFormat="1">
      <c r="A229" s="39"/>
      <c r="B229" s="40"/>
      <c r="C229" s="20"/>
      <c r="D229" s="45"/>
      <c r="E229" s="90"/>
      <c r="F229" s="90"/>
    </row>
    <row r="230" spans="1:6" s="67" customFormat="1">
      <c r="A230" s="39"/>
      <c r="B230" s="40"/>
      <c r="C230" s="20"/>
      <c r="D230" s="45"/>
      <c r="E230" s="90"/>
      <c r="F230" s="90"/>
    </row>
    <row r="231" spans="1:6" s="67" customFormat="1">
      <c r="A231" s="39"/>
      <c r="B231" s="40"/>
      <c r="C231" s="20"/>
      <c r="D231" s="45"/>
      <c r="E231" s="90"/>
      <c r="F231" s="90"/>
    </row>
    <row r="232" spans="1:6" s="67" customFormat="1">
      <c r="A232" s="39"/>
      <c r="B232" s="40"/>
      <c r="C232" s="20"/>
      <c r="D232" s="45"/>
      <c r="E232" s="90"/>
      <c r="F232" s="90"/>
    </row>
    <row r="233" spans="1:6" s="67" customFormat="1">
      <c r="A233" s="39"/>
      <c r="B233" s="40"/>
      <c r="C233" s="20"/>
      <c r="D233" s="45"/>
      <c r="E233" s="90"/>
      <c r="F233" s="90"/>
    </row>
    <row r="234" spans="1:6" s="67" customFormat="1">
      <c r="A234" s="39"/>
      <c r="B234" s="40"/>
      <c r="C234" s="20"/>
      <c r="D234" s="45"/>
      <c r="E234" s="90"/>
      <c r="F234" s="90"/>
    </row>
  </sheetData>
  <sheetProtection formatColumns="0" selectLockedCells="1"/>
  <phoneticPr fontId="29" type="noConversion"/>
  <pageMargins left="0.74803149606299213" right="0.74803149606299213" top="0.98425196850393704" bottom="0.98425196850393704" header="0" footer="0.19685039370078741"/>
  <pageSetup paperSize="9" scale="88" firstPageNumber="5" orientation="portrait" useFirstPageNumber="1" horizontalDpi="300" verticalDpi="300" r:id="rId1"/>
  <headerFooter alignWithMargins="0">
    <oddFooter>&amp;C&amp;"Helvetica,Regular"&amp;5OŠ Rimske toplice - 2.FAZA&amp;R&amp;"Tahoma,Navadno"&amp;6&amp;P</oddFooter>
  </headerFooter>
  <rowBreaks count="1" manualBreakCount="1">
    <brk id="33" max="7" man="1"/>
  </rowBreaks>
</worksheet>
</file>

<file path=xl/worksheets/sheet4.xml><?xml version="1.0" encoding="utf-8"?>
<worksheet xmlns="http://schemas.openxmlformats.org/spreadsheetml/2006/main" xmlns:r="http://schemas.openxmlformats.org/officeDocument/2006/relationships">
  <sheetPr>
    <tabColor rgb="FFFF0000"/>
  </sheetPr>
  <dimension ref="A1:F187"/>
  <sheetViews>
    <sheetView view="pageBreakPreview" topLeftCell="A163" zoomScale="115" zoomScaleNormal="100" zoomScaleSheetLayoutView="115" workbookViewId="0">
      <selection activeCell="E3" sqref="E3"/>
    </sheetView>
  </sheetViews>
  <sheetFormatPr defaultRowHeight="12.75"/>
  <cols>
    <col min="1" max="1" width="4.7109375" style="3" customWidth="1"/>
    <col min="2" max="2" width="50.7109375" style="7" customWidth="1"/>
    <col min="3" max="3" width="5.7109375" style="14" customWidth="1"/>
    <col min="4" max="4" width="6.7109375" style="8" customWidth="1"/>
    <col min="5" max="16384" width="9.140625" style="4"/>
  </cols>
  <sheetData>
    <row r="1" spans="1:6" s="2" customFormat="1" ht="11.25">
      <c r="A1" s="21"/>
      <c r="B1" s="1"/>
      <c r="C1" s="1" t="s">
        <v>155</v>
      </c>
      <c r="D1" s="25" t="s">
        <v>160</v>
      </c>
      <c r="E1" s="25" t="s">
        <v>153</v>
      </c>
      <c r="F1" s="25" t="s">
        <v>38</v>
      </c>
    </row>
    <row r="2" spans="1:6" s="23" customFormat="1">
      <c r="A2" s="3"/>
      <c r="B2" s="22"/>
      <c r="C2" s="22"/>
      <c r="D2" s="24"/>
    </row>
    <row r="3" spans="1:6" s="30" customFormat="1" ht="14.25">
      <c r="A3" s="26" t="s">
        <v>166</v>
      </c>
      <c r="B3" s="27" t="s">
        <v>161</v>
      </c>
      <c r="C3" s="28"/>
      <c r="D3" s="29"/>
    </row>
    <row r="4" spans="1:6">
      <c r="C4" s="5"/>
      <c r="D4" s="6"/>
    </row>
    <row r="5" spans="1:6" ht="89.25">
      <c r="A5" s="74" t="s">
        <v>165</v>
      </c>
      <c r="B5" s="12" t="s">
        <v>201</v>
      </c>
      <c r="C5" s="95"/>
      <c r="D5" s="95"/>
    </row>
    <row r="6" spans="1:6">
      <c r="A6" s="11"/>
      <c r="B6" s="96"/>
      <c r="C6" s="95"/>
      <c r="D6" s="95"/>
    </row>
    <row r="7" spans="1:6">
      <c r="A7" s="11" t="s">
        <v>175</v>
      </c>
      <c r="B7" s="97" t="s">
        <v>218</v>
      </c>
      <c r="C7" s="67"/>
      <c r="D7" s="67"/>
    </row>
    <row r="8" spans="1:6">
      <c r="A8" s="11"/>
      <c r="B8" s="96" t="s">
        <v>219</v>
      </c>
      <c r="C8" s="20" t="s">
        <v>156</v>
      </c>
      <c r="D8" s="15">
        <v>4</v>
      </c>
    </row>
    <row r="9" spans="1:6">
      <c r="A9" s="11" t="s">
        <v>175</v>
      </c>
      <c r="B9" s="97" t="s">
        <v>202</v>
      </c>
      <c r="C9" s="67"/>
      <c r="D9" s="67"/>
    </row>
    <row r="10" spans="1:6">
      <c r="A10" s="11"/>
      <c r="B10" s="96" t="s">
        <v>220</v>
      </c>
      <c r="C10" s="20" t="s">
        <v>156</v>
      </c>
      <c r="D10" s="15">
        <v>12</v>
      </c>
    </row>
    <row r="11" spans="1:6">
      <c r="A11" s="74"/>
      <c r="B11" s="98" t="s">
        <v>196</v>
      </c>
      <c r="C11" s="75"/>
      <c r="D11" s="98">
        <f>SUM(D8:D10)</f>
        <v>16</v>
      </c>
    </row>
    <row r="12" spans="1:6">
      <c r="A12" s="74"/>
      <c r="B12" s="98"/>
      <c r="C12" s="75"/>
      <c r="D12" s="98"/>
    </row>
    <row r="13" spans="1:6">
      <c r="A13" s="74"/>
      <c r="B13" s="16"/>
      <c r="C13" s="10"/>
      <c r="D13" s="99"/>
    </row>
    <row r="14" spans="1:6" ht="140.25">
      <c r="A14" s="100" t="s">
        <v>166</v>
      </c>
      <c r="B14" s="51" t="s">
        <v>203</v>
      </c>
      <c r="C14" s="35"/>
      <c r="D14" s="35"/>
    </row>
    <row r="15" spans="1:6" ht="25.5">
      <c r="A15" s="33"/>
      <c r="B15" s="34" t="s">
        <v>204</v>
      </c>
      <c r="C15" s="35"/>
      <c r="D15" s="35"/>
    </row>
    <row r="16" spans="1:6" ht="63.75">
      <c r="A16" s="33"/>
      <c r="B16" s="101" t="s">
        <v>205</v>
      </c>
      <c r="C16" s="35"/>
      <c r="D16" s="35"/>
    </row>
    <row r="17" spans="1:4">
      <c r="A17" s="33"/>
      <c r="B17" s="34"/>
      <c r="C17" s="35"/>
      <c r="D17" s="35"/>
    </row>
    <row r="18" spans="1:4">
      <c r="A18" s="33"/>
      <c r="B18" s="34" t="s">
        <v>206</v>
      </c>
      <c r="C18" s="35" t="s">
        <v>158</v>
      </c>
      <c r="D18" s="35">
        <v>385</v>
      </c>
    </row>
    <row r="19" spans="1:4">
      <c r="A19" s="33"/>
      <c r="B19" s="34" t="s">
        <v>222</v>
      </c>
      <c r="C19" s="35" t="s">
        <v>158</v>
      </c>
      <c r="D19" s="35">
        <v>10</v>
      </c>
    </row>
    <row r="20" spans="1:4">
      <c r="A20" s="33"/>
      <c r="B20" s="34" t="s">
        <v>221</v>
      </c>
      <c r="C20" s="35" t="s">
        <v>158</v>
      </c>
      <c r="D20" s="35">
        <v>140</v>
      </c>
    </row>
    <row r="21" spans="1:4">
      <c r="A21" s="33"/>
      <c r="B21" s="37"/>
      <c r="C21" s="35"/>
      <c r="D21" s="35"/>
    </row>
    <row r="22" spans="1:4">
      <c r="A22" s="102"/>
      <c r="B22" s="101"/>
      <c r="C22" s="41"/>
      <c r="D22" s="103"/>
    </row>
    <row r="23" spans="1:4" ht="25.5">
      <c r="A23" s="11" t="s">
        <v>167</v>
      </c>
      <c r="B23" s="12" t="s">
        <v>224</v>
      </c>
      <c r="C23" s="20"/>
      <c r="D23" s="19"/>
    </row>
    <row r="24" spans="1:4" ht="25.5">
      <c r="A24" s="11" t="s">
        <v>175</v>
      </c>
      <c r="B24" s="13" t="s">
        <v>225</v>
      </c>
      <c r="C24" s="20"/>
      <c r="D24" s="19"/>
    </row>
    <row r="25" spans="1:4" ht="25.5">
      <c r="A25" s="11" t="s">
        <v>175</v>
      </c>
      <c r="B25" s="16" t="s">
        <v>207</v>
      </c>
      <c r="C25" s="75"/>
      <c r="D25" s="104"/>
    </row>
    <row r="26" spans="1:4" ht="25.5">
      <c r="A26" s="11" t="s">
        <v>175</v>
      </c>
      <c r="B26" s="13" t="s">
        <v>208</v>
      </c>
      <c r="C26" s="75"/>
      <c r="D26" s="104"/>
    </row>
    <row r="27" spans="1:4">
      <c r="A27" s="11" t="s">
        <v>175</v>
      </c>
      <c r="B27" s="13" t="s">
        <v>209</v>
      </c>
      <c r="C27" s="75"/>
      <c r="D27" s="104"/>
    </row>
    <row r="28" spans="1:4">
      <c r="A28" s="11" t="s">
        <v>175</v>
      </c>
      <c r="B28" s="13" t="s">
        <v>210</v>
      </c>
      <c r="C28" s="10"/>
      <c r="D28" s="104"/>
    </row>
    <row r="29" spans="1:4">
      <c r="A29" s="11" t="s">
        <v>175</v>
      </c>
      <c r="B29" s="13" t="s">
        <v>211</v>
      </c>
      <c r="C29" s="20"/>
      <c r="D29" s="104"/>
    </row>
    <row r="30" spans="1:4">
      <c r="A30" s="11" t="s">
        <v>175</v>
      </c>
      <c r="B30" s="13" t="s">
        <v>212</v>
      </c>
      <c r="C30" s="75"/>
      <c r="D30" s="104"/>
    </row>
    <row r="31" spans="1:4" s="17" customFormat="1">
      <c r="A31" s="11" t="s">
        <v>175</v>
      </c>
      <c r="B31" s="13" t="s">
        <v>223</v>
      </c>
      <c r="C31" s="75"/>
      <c r="D31" s="104"/>
    </row>
    <row r="32" spans="1:4">
      <c r="A32" s="11" t="s">
        <v>175</v>
      </c>
      <c r="B32" s="13" t="s">
        <v>213</v>
      </c>
      <c r="C32" s="75"/>
      <c r="D32" s="104"/>
    </row>
    <row r="33" spans="1:6" s="36" customFormat="1">
      <c r="A33" s="74"/>
      <c r="B33" s="16"/>
      <c r="C33" s="20"/>
      <c r="D33" s="20"/>
    </row>
    <row r="34" spans="1:6" s="36" customFormat="1">
      <c r="A34" s="74"/>
      <c r="B34" s="16" t="s">
        <v>214</v>
      </c>
      <c r="C34" s="10" t="s">
        <v>156</v>
      </c>
      <c r="D34" s="99">
        <v>2</v>
      </c>
    </row>
    <row r="35" spans="1:6">
      <c r="A35" s="74"/>
      <c r="B35" s="16"/>
      <c r="C35" s="10"/>
      <c r="D35" s="99"/>
    </row>
    <row r="36" spans="1:6">
      <c r="A36" s="11"/>
      <c r="B36" s="16"/>
      <c r="C36" s="10"/>
      <c r="D36" s="99"/>
    </row>
    <row r="37" spans="1:6" ht="51">
      <c r="A37" s="11" t="s">
        <v>168</v>
      </c>
      <c r="B37" s="12" t="s">
        <v>45</v>
      </c>
      <c r="C37" s="75"/>
      <c r="D37" s="175"/>
      <c r="E37" s="176"/>
      <c r="F37" s="176"/>
    </row>
    <row r="38" spans="1:6">
      <c r="A38" s="11" t="s">
        <v>175</v>
      </c>
      <c r="B38" s="16" t="s">
        <v>40</v>
      </c>
      <c r="C38" s="75"/>
      <c r="D38" s="175"/>
      <c r="E38" s="176"/>
      <c r="F38" s="176"/>
    </row>
    <row r="39" spans="1:6">
      <c r="A39" s="11" t="s">
        <v>175</v>
      </c>
      <c r="B39" s="16" t="s">
        <v>41</v>
      </c>
      <c r="C39" s="75"/>
      <c r="D39" s="175"/>
      <c r="E39" s="176"/>
      <c r="F39" s="176"/>
    </row>
    <row r="40" spans="1:6">
      <c r="A40" s="11" t="s">
        <v>175</v>
      </c>
      <c r="B40" s="16" t="s">
        <v>42</v>
      </c>
      <c r="C40" s="75"/>
      <c r="D40" s="175"/>
      <c r="E40" s="176"/>
      <c r="F40" s="176"/>
    </row>
    <row r="41" spans="1:6">
      <c r="A41" s="11" t="s">
        <v>175</v>
      </c>
      <c r="B41" s="16" t="s">
        <v>43</v>
      </c>
      <c r="C41" s="10"/>
      <c r="D41" s="10"/>
      <c r="E41" s="177"/>
      <c r="F41" s="176"/>
    </row>
    <row r="42" spans="1:6" ht="25.5">
      <c r="A42" s="11" t="s">
        <v>175</v>
      </c>
      <c r="B42" s="13" t="s">
        <v>44</v>
      </c>
      <c r="C42" s="4"/>
      <c r="D42" s="4"/>
      <c r="E42" s="176"/>
      <c r="F42" s="176"/>
    </row>
    <row r="43" spans="1:6" ht="14.25">
      <c r="A43" s="11"/>
      <c r="B43" s="16" t="s">
        <v>46</v>
      </c>
      <c r="C43" s="75" t="s">
        <v>164</v>
      </c>
      <c r="D43" s="10">
        <v>1</v>
      </c>
      <c r="E43" s="176"/>
      <c r="F43" s="176"/>
    </row>
    <row r="44" spans="1:6">
      <c r="A44" s="11"/>
      <c r="B44" s="16"/>
      <c r="C44" s="75"/>
      <c r="D44" s="175"/>
      <c r="E44" s="176"/>
      <c r="F44" s="176"/>
    </row>
    <row r="45" spans="1:6">
      <c r="A45" s="11"/>
      <c r="B45" s="16"/>
      <c r="C45" s="75"/>
      <c r="D45" s="175"/>
      <c r="E45" s="176"/>
      <c r="F45" s="176"/>
    </row>
    <row r="46" spans="1:6" ht="25.5">
      <c r="A46" s="11" t="s">
        <v>169</v>
      </c>
      <c r="B46" s="12" t="s">
        <v>47</v>
      </c>
      <c r="C46" s="75"/>
      <c r="D46" s="175"/>
      <c r="E46" s="176"/>
      <c r="F46" s="176"/>
    </row>
    <row r="47" spans="1:6">
      <c r="A47" s="11"/>
      <c r="B47" s="16"/>
      <c r="C47" s="75"/>
      <c r="D47" s="10"/>
      <c r="E47" s="176"/>
      <c r="F47" s="176"/>
    </row>
    <row r="48" spans="1:6">
      <c r="A48" s="11"/>
      <c r="B48" s="16" t="s">
        <v>48</v>
      </c>
      <c r="C48" s="75" t="s">
        <v>156</v>
      </c>
      <c r="D48" s="10">
        <v>1</v>
      </c>
      <c r="E48" s="176"/>
      <c r="F48" s="176"/>
    </row>
    <row r="49" spans="1:6">
      <c r="A49" s="11"/>
      <c r="B49" s="16"/>
      <c r="C49" s="75"/>
      <c r="D49" s="175"/>
      <c r="E49" s="176"/>
      <c r="F49" s="176"/>
    </row>
    <row r="50" spans="1:6">
      <c r="A50" s="11"/>
      <c r="B50" s="16"/>
      <c r="C50" s="10"/>
      <c r="D50" s="10"/>
      <c r="E50" s="177"/>
      <c r="F50" s="176"/>
    </row>
    <row r="51" spans="1:6" ht="25.5">
      <c r="A51" s="11" t="s">
        <v>170</v>
      </c>
      <c r="B51" s="12" t="s">
        <v>49</v>
      </c>
      <c r="C51" s="75"/>
      <c r="D51" s="175"/>
      <c r="E51" s="176"/>
      <c r="F51" s="176"/>
    </row>
    <row r="52" spans="1:6">
      <c r="A52" s="11"/>
      <c r="B52" s="16"/>
      <c r="C52" s="75"/>
      <c r="D52" s="175"/>
      <c r="E52" s="176"/>
      <c r="F52" s="176"/>
    </row>
    <row r="53" spans="1:6">
      <c r="A53" s="11"/>
      <c r="B53" s="13" t="s">
        <v>57</v>
      </c>
      <c r="C53" s="75" t="s">
        <v>158</v>
      </c>
      <c r="D53" s="10">
        <v>40</v>
      </c>
      <c r="E53" s="176"/>
      <c r="F53" s="176"/>
    </row>
    <row r="54" spans="1:6">
      <c r="A54" s="11"/>
      <c r="B54" s="16"/>
      <c r="C54" s="75"/>
      <c r="D54" s="175"/>
      <c r="E54" s="176"/>
      <c r="F54" s="176"/>
    </row>
    <row r="55" spans="1:6">
      <c r="A55" s="11"/>
      <c r="B55" s="16"/>
      <c r="C55" s="10"/>
      <c r="D55" s="10"/>
      <c r="E55" s="177"/>
      <c r="F55" s="176"/>
    </row>
    <row r="56" spans="1:6" ht="25.5">
      <c r="A56" s="11" t="s">
        <v>171</v>
      </c>
      <c r="B56" s="12" t="s">
        <v>56</v>
      </c>
      <c r="C56" s="75" t="s">
        <v>156</v>
      </c>
      <c r="D56" s="10">
        <v>1</v>
      </c>
      <c r="E56" s="176"/>
      <c r="F56" s="176"/>
    </row>
    <row r="57" spans="1:6">
      <c r="A57" s="11"/>
      <c r="B57" s="16"/>
      <c r="C57" s="75"/>
      <c r="D57" s="175"/>
      <c r="E57" s="176"/>
      <c r="F57" s="176"/>
    </row>
    <row r="58" spans="1:6">
      <c r="A58" s="11"/>
      <c r="B58" s="16"/>
      <c r="C58" s="75"/>
      <c r="D58" s="175"/>
      <c r="E58" s="176"/>
      <c r="F58" s="176"/>
    </row>
    <row r="59" spans="1:6" ht="51">
      <c r="A59" s="11" t="s">
        <v>172</v>
      </c>
      <c r="B59" s="13" t="s">
        <v>50</v>
      </c>
      <c r="C59" s="75" t="s">
        <v>156</v>
      </c>
      <c r="D59" s="10">
        <v>1</v>
      </c>
      <c r="E59" s="176"/>
      <c r="F59" s="176"/>
    </row>
    <row r="60" spans="1:6">
      <c r="A60" s="11"/>
      <c r="B60" s="16"/>
      <c r="C60" s="75"/>
      <c r="D60" s="10"/>
      <c r="E60" s="176"/>
      <c r="F60" s="176"/>
    </row>
    <row r="61" spans="1:6">
      <c r="A61" s="11"/>
      <c r="B61" s="16"/>
      <c r="C61" s="75"/>
      <c r="D61" s="10"/>
      <c r="E61" s="176"/>
      <c r="F61" s="176"/>
    </row>
    <row r="62" spans="1:6" s="189" customFormat="1" ht="51">
      <c r="A62" s="11" t="s">
        <v>51</v>
      </c>
      <c r="B62" s="186" t="s">
        <v>59</v>
      </c>
      <c r="C62" s="187"/>
      <c r="D62" s="188"/>
    </row>
    <row r="63" spans="1:6" s="189" customFormat="1" ht="25.5">
      <c r="A63" s="190"/>
      <c r="B63" s="186" t="s">
        <v>60</v>
      </c>
      <c r="C63" s="187"/>
      <c r="D63" s="188"/>
    </row>
    <row r="64" spans="1:6" s="189" customFormat="1" ht="69" customHeight="1">
      <c r="A64" s="190"/>
      <c r="B64" s="186" t="s">
        <v>61</v>
      </c>
      <c r="C64" s="10"/>
      <c r="D64" s="18"/>
    </row>
    <row r="65" spans="1:6" s="189" customFormat="1">
      <c r="A65" s="191"/>
      <c r="B65" s="192"/>
      <c r="C65" s="193"/>
      <c r="D65" s="193"/>
    </row>
    <row r="66" spans="1:6" s="189" customFormat="1">
      <c r="A66" s="191"/>
      <c r="B66" s="192" t="s">
        <v>63</v>
      </c>
      <c r="C66" s="193" t="s">
        <v>158</v>
      </c>
      <c r="D66" s="193">
        <v>8</v>
      </c>
    </row>
    <row r="67" spans="1:6" s="189" customFormat="1">
      <c r="A67" s="191"/>
      <c r="B67" s="192" t="s">
        <v>64</v>
      </c>
      <c r="C67" s="193" t="s">
        <v>158</v>
      </c>
      <c r="D67" s="193">
        <v>3</v>
      </c>
    </row>
    <row r="68" spans="1:6" s="189" customFormat="1">
      <c r="A68" s="191"/>
      <c r="B68" s="194"/>
      <c r="C68" s="193"/>
      <c r="D68" s="18"/>
    </row>
    <row r="69" spans="1:6" s="189" customFormat="1">
      <c r="A69" s="191"/>
      <c r="B69" s="194"/>
      <c r="C69" s="193"/>
      <c r="D69" s="18"/>
    </row>
    <row r="70" spans="1:6" s="183" customFormat="1" ht="165.75" customHeight="1">
      <c r="A70" s="178" t="s">
        <v>52</v>
      </c>
      <c r="B70" s="119" t="s">
        <v>65</v>
      </c>
      <c r="C70" s="180" t="s">
        <v>164</v>
      </c>
      <c r="D70" s="195">
        <v>1</v>
      </c>
      <c r="E70" s="182"/>
      <c r="F70" s="182"/>
    </row>
    <row r="71" spans="1:6" s="183" customFormat="1">
      <c r="A71" s="178"/>
      <c r="B71" s="121"/>
      <c r="C71" s="184"/>
      <c r="D71" s="184"/>
      <c r="E71" s="185"/>
      <c r="F71" s="182"/>
    </row>
    <row r="72" spans="1:6" s="183" customFormat="1">
      <c r="A72" s="178"/>
      <c r="B72" s="179"/>
      <c r="C72" s="180"/>
      <c r="D72" s="181"/>
      <c r="E72" s="182"/>
      <c r="F72" s="182"/>
    </row>
    <row r="73" spans="1:6" s="218" customFormat="1" ht="83.25" customHeight="1">
      <c r="A73" s="213" t="s">
        <v>53</v>
      </c>
      <c r="B73" s="214" t="s">
        <v>107</v>
      </c>
      <c r="C73" s="215"/>
      <c r="D73" s="216"/>
      <c r="E73" s="217"/>
      <c r="F73" s="217"/>
    </row>
    <row r="74" spans="1:6" s="218" customFormat="1">
      <c r="A74" s="213"/>
      <c r="B74" s="214"/>
      <c r="C74" s="215"/>
      <c r="D74" s="216"/>
      <c r="E74" s="217"/>
      <c r="F74" s="217"/>
    </row>
    <row r="75" spans="1:6" s="218" customFormat="1">
      <c r="A75" s="213"/>
      <c r="B75" s="214" t="s">
        <v>99</v>
      </c>
      <c r="C75" s="215"/>
      <c r="D75" s="216"/>
      <c r="E75" s="217"/>
      <c r="F75" s="217"/>
    </row>
    <row r="76" spans="1:6" s="218" customFormat="1">
      <c r="A76" s="213"/>
      <c r="B76" s="214" t="s">
        <v>104</v>
      </c>
      <c r="C76" s="215"/>
      <c r="D76" s="216"/>
      <c r="E76" s="217"/>
      <c r="F76" s="217"/>
    </row>
    <row r="77" spans="1:6" s="218" customFormat="1">
      <c r="A77" s="213"/>
      <c r="B77" s="214" t="s">
        <v>108</v>
      </c>
      <c r="C77" s="215"/>
      <c r="D77" s="216"/>
      <c r="E77" s="217"/>
      <c r="F77" s="217"/>
    </row>
    <row r="78" spans="1:6" s="218" customFormat="1">
      <c r="A78" s="213"/>
      <c r="B78" s="214" t="s">
        <v>105</v>
      </c>
      <c r="C78" s="219"/>
      <c r="E78" s="217"/>
      <c r="F78" s="217"/>
    </row>
    <row r="79" spans="1:6" s="218" customFormat="1">
      <c r="A79" s="213"/>
      <c r="B79" s="214"/>
      <c r="C79" s="220"/>
      <c r="D79" s="221"/>
      <c r="E79" s="217"/>
      <c r="F79" s="217"/>
    </row>
    <row r="80" spans="1:6" s="218" customFormat="1" ht="25.5">
      <c r="A80" s="213"/>
      <c r="B80" s="214" t="s">
        <v>106</v>
      </c>
      <c r="C80" s="222" t="s">
        <v>164</v>
      </c>
      <c r="D80" s="223">
        <v>1</v>
      </c>
      <c r="E80" s="217"/>
      <c r="F80" s="217"/>
    </row>
    <row r="81" spans="1:6" s="218" customFormat="1">
      <c r="A81" s="213"/>
      <c r="B81" s="214"/>
      <c r="C81" s="215"/>
      <c r="D81" s="216"/>
      <c r="E81" s="217"/>
      <c r="F81" s="217"/>
    </row>
    <row r="82" spans="1:6" s="218" customFormat="1">
      <c r="A82" s="213"/>
      <c r="B82" s="214"/>
      <c r="C82" s="215"/>
      <c r="D82" s="216"/>
      <c r="E82" s="217"/>
      <c r="F82" s="217"/>
    </row>
    <row r="83" spans="1:6" s="218" customFormat="1" ht="38.25">
      <c r="A83" s="213" t="s">
        <v>54</v>
      </c>
      <c r="B83" s="224" t="s">
        <v>111</v>
      </c>
      <c r="C83" s="215"/>
      <c r="D83" s="229"/>
      <c r="E83" s="217"/>
      <c r="F83" s="217"/>
    </row>
    <row r="84" spans="1:6" s="218" customFormat="1">
      <c r="A84" s="230"/>
      <c r="B84" s="224"/>
      <c r="C84" s="219"/>
      <c r="D84" s="231"/>
      <c r="E84" s="217"/>
      <c r="F84" s="217"/>
    </row>
    <row r="85" spans="1:6" s="218" customFormat="1">
      <c r="A85" s="230"/>
      <c r="B85" s="214" t="s">
        <v>112</v>
      </c>
      <c r="C85" s="215" t="s">
        <v>156</v>
      </c>
      <c r="D85" s="229">
        <v>3</v>
      </c>
      <c r="E85" s="217"/>
      <c r="F85" s="217"/>
    </row>
    <row r="86" spans="1:6" s="218" customFormat="1">
      <c r="A86" s="230"/>
      <c r="B86" s="214"/>
      <c r="C86" s="215"/>
      <c r="D86" s="229"/>
      <c r="E86" s="217"/>
      <c r="F86" s="217"/>
    </row>
    <row r="87" spans="1:6" s="218" customFormat="1">
      <c r="A87" s="230"/>
      <c r="B87" s="214"/>
      <c r="C87" s="215"/>
      <c r="D87" s="229"/>
      <c r="E87" s="217"/>
      <c r="F87" s="217"/>
    </row>
    <row r="88" spans="1:6" s="198" customFormat="1" ht="25.5">
      <c r="A88" s="11" t="s">
        <v>55</v>
      </c>
      <c r="B88" s="179" t="s">
        <v>66</v>
      </c>
      <c r="C88" s="196"/>
      <c r="D88" s="197"/>
    </row>
    <row r="89" spans="1:6" s="198" customFormat="1">
      <c r="A89" s="178"/>
      <c r="B89" s="179"/>
      <c r="C89" s="196"/>
      <c r="D89" s="197"/>
    </row>
    <row r="90" spans="1:6" s="198" customFormat="1">
      <c r="A90" s="178"/>
      <c r="B90" s="121" t="s">
        <v>63</v>
      </c>
      <c r="C90" s="196" t="s">
        <v>156</v>
      </c>
      <c r="D90" s="197">
        <v>1</v>
      </c>
    </row>
    <row r="91" spans="1:6" s="198" customFormat="1">
      <c r="A91" s="178"/>
      <c r="B91" s="119"/>
      <c r="C91" s="196"/>
      <c r="D91" s="197"/>
    </row>
    <row r="92" spans="1:6" s="198" customFormat="1">
      <c r="A92" s="178"/>
      <c r="B92" s="119"/>
      <c r="C92" s="196"/>
      <c r="D92" s="197"/>
    </row>
    <row r="93" spans="1:6" s="198" customFormat="1" ht="25.5">
      <c r="A93" s="11" t="s">
        <v>71</v>
      </c>
      <c r="B93" s="179" t="s">
        <v>67</v>
      </c>
      <c r="C93" s="196"/>
      <c r="D93" s="197"/>
    </row>
    <row r="94" spans="1:6" s="198" customFormat="1">
      <c r="A94" s="178"/>
      <c r="B94" s="179"/>
      <c r="C94" s="196"/>
      <c r="D94" s="197"/>
    </row>
    <row r="95" spans="1:6" s="198" customFormat="1">
      <c r="A95" s="178"/>
      <c r="B95" s="121" t="s">
        <v>62</v>
      </c>
      <c r="C95" s="196" t="s">
        <v>156</v>
      </c>
      <c r="D95" s="197">
        <v>2</v>
      </c>
    </row>
    <row r="96" spans="1:6" s="198" customFormat="1">
      <c r="A96" s="178"/>
      <c r="B96" s="119"/>
      <c r="C96" s="196"/>
      <c r="D96" s="197"/>
    </row>
    <row r="97" spans="1:6" s="198" customFormat="1">
      <c r="A97" s="178"/>
      <c r="B97" s="119"/>
      <c r="C97" s="196"/>
      <c r="D97" s="197"/>
    </row>
    <row r="98" spans="1:6" s="150" customFormat="1" ht="25.5">
      <c r="A98" s="213" t="s">
        <v>83</v>
      </c>
      <c r="B98" s="224" t="s">
        <v>110</v>
      </c>
      <c r="C98" s="225"/>
      <c r="D98" s="226"/>
      <c r="E98" s="227"/>
      <c r="F98" s="227"/>
    </row>
    <row r="99" spans="1:6" s="150" customFormat="1">
      <c r="A99" s="213"/>
      <c r="B99" s="228"/>
      <c r="C99" s="225"/>
      <c r="D99" s="226"/>
      <c r="E99" s="227"/>
      <c r="F99" s="227"/>
    </row>
    <row r="100" spans="1:6" s="150" customFormat="1">
      <c r="A100" s="213"/>
      <c r="B100" s="228" t="s">
        <v>62</v>
      </c>
      <c r="C100" s="225" t="s">
        <v>156</v>
      </c>
      <c r="D100" s="226">
        <v>4</v>
      </c>
      <c r="E100" s="227"/>
      <c r="F100" s="227"/>
    </row>
    <row r="101" spans="1:6" s="150" customFormat="1">
      <c r="A101" s="213"/>
      <c r="B101" s="228"/>
      <c r="C101" s="225"/>
      <c r="D101" s="226"/>
      <c r="E101" s="227"/>
      <c r="F101" s="227"/>
    </row>
    <row r="102" spans="1:6" s="150" customFormat="1">
      <c r="A102" s="213"/>
      <c r="B102" s="228"/>
      <c r="C102" s="225"/>
      <c r="D102" s="226"/>
      <c r="E102" s="227"/>
      <c r="F102" s="227"/>
    </row>
    <row r="103" spans="1:6" s="198" customFormat="1" ht="25.5">
      <c r="A103" s="11" t="s">
        <v>69</v>
      </c>
      <c r="B103" s="179" t="s">
        <v>68</v>
      </c>
      <c r="C103" s="196"/>
      <c r="D103" s="197"/>
    </row>
    <row r="104" spans="1:6" s="198" customFormat="1">
      <c r="A104" s="178"/>
      <c r="B104" s="121"/>
      <c r="C104" s="196"/>
      <c r="D104" s="197"/>
    </row>
    <row r="105" spans="1:6" s="198" customFormat="1">
      <c r="A105" s="178"/>
      <c r="B105" s="121" t="s">
        <v>63</v>
      </c>
      <c r="C105" s="196" t="s">
        <v>156</v>
      </c>
      <c r="D105" s="197">
        <v>1</v>
      </c>
    </row>
    <row r="106" spans="1:6" s="198" customFormat="1">
      <c r="A106" s="178"/>
      <c r="B106" s="121"/>
      <c r="C106" s="196"/>
      <c r="D106" s="197"/>
    </row>
    <row r="107" spans="1:6" s="198" customFormat="1">
      <c r="A107" s="178"/>
      <c r="B107" s="121"/>
      <c r="C107" s="196"/>
      <c r="D107" s="197"/>
    </row>
    <row r="108" spans="1:6" s="183" customFormat="1" ht="25.5">
      <c r="A108" s="207" t="s">
        <v>84</v>
      </c>
      <c r="B108" s="208" t="s">
        <v>113</v>
      </c>
      <c r="C108" s="201"/>
      <c r="D108" s="202"/>
    </row>
    <row r="109" spans="1:6" s="183" customFormat="1">
      <c r="A109" s="199"/>
      <c r="B109" s="200"/>
      <c r="C109" s="201"/>
      <c r="D109" s="202"/>
    </row>
    <row r="110" spans="1:6" s="198" customFormat="1">
      <c r="A110" s="178"/>
      <c r="B110" s="16" t="s">
        <v>62</v>
      </c>
      <c r="C110" s="196" t="s">
        <v>156</v>
      </c>
      <c r="D110" s="197">
        <v>1</v>
      </c>
    </row>
    <row r="111" spans="1:6" s="183" customFormat="1">
      <c r="A111" s="199"/>
      <c r="B111" s="203"/>
      <c r="C111" s="201"/>
      <c r="D111" s="202"/>
    </row>
    <row r="112" spans="1:6" s="183" customFormat="1">
      <c r="A112" s="178"/>
      <c r="B112" s="204"/>
      <c r="C112" s="205"/>
      <c r="D112" s="206"/>
    </row>
    <row r="113" spans="1:6" s="183" customFormat="1" ht="25.5">
      <c r="A113" s="207" t="s">
        <v>85</v>
      </c>
      <c r="B113" s="200" t="s">
        <v>70</v>
      </c>
      <c r="C113" s="201"/>
      <c r="D113" s="202"/>
    </row>
    <row r="114" spans="1:6" s="183" customFormat="1">
      <c r="A114" s="199"/>
      <c r="B114" s="200"/>
      <c r="C114" s="201"/>
      <c r="D114" s="202"/>
    </row>
    <row r="115" spans="1:6" s="198" customFormat="1">
      <c r="A115" s="178"/>
      <c r="B115" s="121" t="s">
        <v>63</v>
      </c>
      <c r="C115" s="196" t="s">
        <v>156</v>
      </c>
      <c r="D115" s="197">
        <v>1</v>
      </c>
    </row>
    <row r="116" spans="1:6" s="183" customFormat="1">
      <c r="A116" s="199"/>
      <c r="B116" s="203"/>
      <c r="C116" s="201"/>
      <c r="D116" s="202"/>
    </row>
    <row r="117" spans="1:6" s="183" customFormat="1">
      <c r="A117" s="178"/>
      <c r="B117" s="204"/>
      <c r="C117" s="205"/>
      <c r="D117" s="206"/>
    </row>
    <row r="118" spans="1:6" s="198" customFormat="1" ht="25.5">
      <c r="A118" s="11" t="s">
        <v>73</v>
      </c>
      <c r="B118" s="179" t="s">
        <v>72</v>
      </c>
      <c r="C118" s="196"/>
      <c r="D118" s="197"/>
    </row>
    <row r="119" spans="1:6" s="198" customFormat="1">
      <c r="A119" s="178"/>
      <c r="B119" s="121"/>
      <c r="C119" s="196"/>
      <c r="D119" s="197"/>
    </row>
    <row r="120" spans="1:6" s="198" customFormat="1">
      <c r="A120" s="178"/>
      <c r="B120" s="121" t="s">
        <v>63</v>
      </c>
      <c r="C120" s="196" t="s">
        <v>156</v>
      </c>
      <c r="D120" s="197">
        <v>1</v>
      </c>
    </row>
    <row r="121" spans="1:6" s="198" customFormat="1">
      <c r="A121" s="178"/>
      <c r="B121" s="121"/>
      <c r="C121" s="196"/>
      <c r="D121" s="197"/>
    </row>
    <row r="122" spans="1:6" s="198" customFormat="1">
      <c r="A122" s="178"/>
      <c r="B122" s="121"/>
      <c r="C122" s="196"/>
      <c r="D122" s="197"/>
    </row>
    <row r="123" spans="1:6" s="183" customFormat="1" ht="38.25">
      <c r="A123" s="11" t="s">
        <v>58</v>
      </c>
      <c r="B123" s="119" t="s">
        <v>75</v>
      </c>
      <c r="C123" s="184"/>
      <c r="D123" s="184"/>
      <c r="E123" s="185"/>
      <c r="F123" s="182"/>
    </row>
    <row r="124" spans="1:6" s="183" customFormat="1">
      <c r="A124" s="178"/>
      <c r="B124" s="179"/>
      <c r="C124" s="180"/>
      <c r="D124" s="181"/>
      <c r="E124" s="182"/>
      <c r="F124" s="182"/>
    </row>
    <row r="125" spans="1:6" s="183" customFormat="1">
      <c r="A125" s="178"/>
      <c r="B125" s="121" t="s">
        <v>76</v>
      </c>
      <c r="C125" s="180"/>
      <c r="D125" s="181"/>
      <c r="E125" s="182"/>
      <c r="F125" s="182"/>
    </row>
    <row r="126" spans="1:6" s="183" customFormat="1">
      <c r="A126" s="178"/>
      <c r="B126" s="121" t="s">
        <v>77</v>
      </c>
      <c r="C126" s="180"/>
      <c r="D126" s="181"/>
      <c r="E126" s="182"/>
      <c r="F126" s="182"/>
    </row>
    <row r="127" spans="1:6" s="183" customFormat="1">
      <c r="A127" s="178"/>
      <c r="B127" s="121" t="s">
        <v>74</v>
      </c>
      <c r="C127" s="180"/>
      <c r="D127" s="181"/>
      <c r="E127" s="182"/>
      <c r="F127" s="182"/>
    </row>
    <row r="128" spans="1:6" s="183" customFormat="1">
      <c r="A128" s="178"/>
      <c r="B128" s="121" t="s">
        <v>78</v>
      </c>
      <c r="C128" s="184"/>
      <c r="D128" s="184"/>
      <c r="E128" s="185"/>
      <c r="F128" s="182"/>
    </row>
    <row r="129" spans="1:6" s="183" customFormat="1">
      <c r="A129" s="178"/>
      <c r="B129" s="121"/>
      <c r="C129" s="184"/>
      <c r="D129" s="184"/>
      <c r="E129" s="185"/>
      <c r="F129" s="182"/>
    </row>
    <row r="130" spans="1:6" s="183" customFormat="1" ht="38.25">
      <c r="A130" s="178"/>
      <c r="B130" s="119" t="s">
        <v>79</v>
      </c>
      <c r="C130" s="180" t="s">
        <v>156</v>
      </c>
      <c r="D130" s="195">
        <v>1</v>
      </c>
      <c r="E130" s="182"/>
      <c r="F130" s="182"/>
    </row>
    <row r="131" spans="1:6" s="183" customFormat="1">
      <c r="A131" s="178"/>
      <c r="B131" s="121"/>
      <c r="C131" s="180"/>
      <c r="D131" s="181"/>
      <c r="E131" s="182"/>
      <c r="F131" s="182"/>
    </row>
    <row r="132" spans="1:6" s="183" customFormat="1">
      <c r="A132" s="178"/>
      <c r="B132" s="121"/>
      <c r="C132" s="180"/>
      <c r="D132" s="181"/>
      <c r="E132" s="182"/>
      <c r="F132" s="182"/>
    </row>
    <row r="133" spans="1:6" s="183" customFormat="1" ht="51">
      <c r="A133" s="11" t="s">
        <v>93</v>
      </c>
      <c r="B133" s="119" t="s">
        <v>102</v>
      </c>
      <c r="C133" s="184"/>
      <c r="D133" s="184"/>
      <c r="E133" s="185"/>
      <c r="F133" s="182"/>
    </row>
    <row r="134" spans="1:6" s="183" customFormat="1">
      <c r="A134" s="178"/>
      <c r="B134" s="179"/>
      <c r="C134" s="180"/>
      <c r="D134" s="181"/>
      <c r="E134" s="182"/>
      <c r="F134" s="182"/>
    </row>
    <row r="135" spans="1:6" s="183" customFormat="1">
      <c r="A135" s="178"/>
      <c r="B135" s="121" t="s">
        <v>99</v>
      </c>
      <c r="C135" s="180"/>
      <c r="D135" s="181"/>
      <c r="E135" s="182"/>
      <c r="F135" s="182"/>
    </row>
    <row r="136" spans="1:6" s="183" customFormat="1">
      <c r="A136" s="178"/>
      <c r="B136" s="121" t="s">
        <v>100</v>
      </c>
      <c r="C136" s="180"/>
      <c r="D136" s="181"/>
      <c r="E136" s="182"/>
      <c r="F136" s="182"/>
    </row>
    <row r="137" spans="1:6" s="183" customFormat="1">
      <c r="A137" s="178"/>
      <c r="B137" s="121" t="s">
        <v>74</v>
      </c>
      <c r="C137" s="180"/>
      <c r="D137" s="181"/>
      <c r="E137" s="182"/>
      <c r="F137" s="182"/>
    </row>
    <row r="138" spans="1:6" s="183" customFormat="1">
      <c r="A138" s="178"/>
      <c r="B138" s="121" t="s">
        <v>101</v>
      </c>
      <c r="C138" s="184"/>
      <c r="D138" s="184"/>
      <c r="E138" s="185"/>
      <c r="F138" s="182"/>
    </row>
    <row r="139" spans="1:6" s="183" customFormat="1">
      <c r="A139" s="178"/>
      <c r="B139" s="121"/>
      <c r="C139" s="184"/>
      <c r="D139" s="184"/>
      <c r="E139" s="185"/>
      <c r="F139" s="182"/>
    </row>
    <row r="140" spans="1:6" s="183" customFormat="1" ht="38.25">
      <c r="A140" s="178"/>
      <c r="B140" s="119" t="s">
        <v>103</v>
      </c>
      <c r="C140" s="180" t="s">
        <v>156</v>
      </c>
      <c r="D140" s="195">
        <v>1</v>
      </c>
      <c r="E140" s="182"/>
      <c r="F140" s="182"/>
    </row>
    <row r="141" spans="1:6" s="183" customFormat="1">
      <c r="A141" s="178"/>
      <c r="B141" s="121"/>
      <c r="C141" s="180"/>
      <c r="D141" s="181"/>
      <c r="E141" s="182"/>
      <c r="F141" s="182"/>
    </row>
    <row r="142" spans="1:6" s="183" customFormat="1">
      <c r="A142" s="178"/>
      <c r="B142" s="121"/>
      <c r="C142" s="180"/>
      <c r="D142" s="181"/>
      <c r="E142" s="182"/>
      <c r="F142" s="182"/>
    </row>
    <row r="143" spans="1:6" s="189" customFormat="1" ht="25.5">
      <c r="A143" s="207" t="s">
        <v>94</v>
      </c>
      <c r="B143" s="208" t="s">
        <v>80</v>
      </c>
      <c r="C143" s="14" t="s">
        <v>156</v>
      </c>
      <c r="D143" s="8">
        <v>1</v>
      </c>
    </row>
    <row r="144" spans="1:6" s="189" customFormat="1">
      <c r="A144" s="207"/>
      <c r="B144" s="208"/>
      <c r="C144" s="14"/>
      <c r="D144" s="8"/>
    </row>
    <row r="145" spans="1:4" s="189" customFormat="1">
      <c r="A145" s="207"/>
      <c r="B145" s="208"/>
      <c r="C145" s="14"/>
      <c r="D145" s="8"/>
    </row>
    <row r="146" spans="1:4" s="189" customFormat="1" ht="38.25">
      <c r="A146" s="207" t="s">
        <v>95</v>
      </c>
      <c r="B146" s="208" t="s">
        <v>81</v>
      </c>
      <c r="C146" s="14" t="s">
        <v>156</v>
      </c>
      <c r="D146" s="8">
        <v>4</v>
      </c>
    </row>
    <row r="147" spans="1:4" s="189" customFormat="1">
      <c r="A147" s="11"/>
      <c r="B147" s="186"/>
      <c r="C147" s="187"/>
      <c r="D147" s="188"/>
    </row>
    <row r="148" spans="1:4" s="189" customFormat="1">
      <c r="A148" s="11"/>
      <c r="B148" s="9"/>
      <c r="C148" s="187"/>
      <c r="D148" s="188"/>
    </row>
    <row r="149" spans="1:4" s="189" customFormat="1" ht="25.5">
      <c r="A149" s="207" t="s">
        <v>96</v>
      </c>
      <c r="B149" s="208" t="s">
        <v>82</v>
      </c>
      <c r="C149" s="14" t="s">
        <v>156</v>
      </c>
      <c r="D149" s="8">
        <v>1</v>
      </c>
    </row>
    <row r="150" spans="1:4" s="189" customFormat="1">
      <c r="A150" s="207"/>
      <c r="B150" s="208"/>
      <c r="C150" s="14"/>
      <c r="D150" s="8"/>
    </row>
    <row r="151" spans="1:4" s="189" customFormat="1">
      <c r="A151" s="207"/>
      <c r="B151" s="208"/>
      <c r="C151" s="209"/>
      <c r="D151" s="210"/>
    </row>
    <row r="152" spans="1:4" s="189" customFormat="1" ht="89.25">
      <c r="A152" s="207" t="s">
        <v>97</v>
      </c>
      <c r="B152" s="208" t="s">
        <v>86</v>
      </c>
    </row>
    <row r="153" spans="1:4" s="189" customFormat="1">
      <c r="A153" s="207"/>
      <c r="B153" s="203" t="s">
        <v>87</v>
      </c>
      <c r="C153" s="14" t="s">
        <v>156</v>
      </c>
      <c r="D153" s="8">
        <v>1</v>
      </c>
    </row>
    <row r="154" spans="1:4" s="189" customFormat="1">
      <c r="A154" s="207"/>
      <c r="B154" s="203"/>
      <c r="C154" s="14"/>
      <c r="D154" s="8"/>
    </row>
    <row r="155" spans="1:4" s="189" customFormat="1">
      <c r="A155" s="207"/>
      <c r="B155" s="208"/>
      <c r="C155" s="209"/>
      <c r="D155" s="210"/>
    </row>
    <row r="156" spans="1:4" s="183" customFormat="1" ht="25.5">
      <c r="A156" s="207" t="s">
        <v>98</v>
      </c>
      <c r="B156" s="200" t="s">
        <v>90</v>
      </c>
      <c r="C156" s="201"/>
      <c r="D156" s="211"/>
    </row>
    <row r="157" spans="1:4" s="183" customFormat="1">
      <c r="A157" s="199"/>
      <c r="B157" s="200"/>
      <c r="C157" s="201"/>
      <c r="D157" s="211"/>
    </row>
    <row r="158" spans="1:4" s="183" customFormat="1">
      <c r="A158" s="199"/>
      <c r="B158" s="203" t="s">
        <v>91</v>
      </c>
      <c r="C158" s="201"/>
      <c r="D158" s="211"/>
    </row>
    <row r="159" spans="1:4" s="183" customFormat="1">
      <c r="A159" s="199"/>
      <c r="B159" s="203" t="s">
        <v>88</v>
      </c>
      <c r="C159" s="201"/>
      <c r="D159" s="211"/>
    </row>
    <row r="160" spans="1:4" s="183" customFormat="1">
      <c r="A160" s="199"/>
      <c r="B160" s="200"/>
    </row>
    <row r="161" spans="1:4" s="183" customFormat="1" ht="38.25">
      <c r="A161" s="199"/>
      <c r="B161" s="203" t="s">
        <v>92</v>
      </c>
      <c r="C161" s="201" t="s">
        <v>156</v>
      </c>
      <c r="D161" s="211">
        <v>2</v>
      </c>
    </row>
    <row r="162" spans="1:4" s="183" customFormat="1">
      <c r="A162" s="199"/>
      <c r="B162" s="203"/>
      <c r="C162" s="201"/>
      <c r="D162" s="211"/>
    </row>
    <row r="163" spans="1:4" s="183" customFormat="1">
      <c r="A163" s="199"/>
      <c r="B163" s="203"/>
      <c r="C163" s="201"/>
      <c r="D163" s="211"/>
    </row>
    <row r="164" spans="1:4" s="183" customFormat="1" ht="38.25">
      <c r="A164" s="207" t="s">
        <v>114</v>
      </c>
      <c r="B164" s="208" t="s">
        <v>89</v>
      </c>
      <c r="C164" s="201"/>
      <c r="D164" s="211"/>
    </row>
    <row r="165" spans="1:4" s="183" customFormat="1">
      <c r="A165" s="199"/>
      <c r="B165" s="203"/>
      <c r="C165" s="201"/>
      <c r="D165" s="211"/>
    </row>
    <row r="166" spans="1:4" s="183" customFormat="1">
      <c r="A166" s="199"/>
      <c r="B166" s="203" t="s">
        <v>62</v>
      </c>
      <c r="C166" s="201" t="s">
        <v>156</v>
      </c>
      <c r="D166" s="211">
        <v>2</v>
      </c>
    </row>
    <row r="167" spans="1:4" s="183" customFormat="1">
      <c r="A167" s="199"/>
      <c r="B167" s="203"/>
      <c r="C167" s="201"/>
      <c r="D167" s="211"/>
    </row>
    <row r="168" spans="1:4" s="183" customFormat="1">
      <c r="A168" s="199"/>
      <c r="B168" s="203"/>
      <c r="C168" s="201"/>
      <c r="D168" s="211"/>
    </row>
    <row r="169" spans="1:4" ht="25.5">
      <c r="A169" s="105" t="s">
        <v>115</v>
      </c>
      <c r="B169" s="106" t="s">
        <v>163</v>
      </c>
      <c r="C169" s="107" t="s">
        <v>159</v>
      </c>
      <c r="D169" s="108">
        <v>40</v>
      </c>
    </row>
    <row r="170" spans="1:4">
      <c r="A170" s="105"/>
      <c r="B170" s="106"/>
      <c r="C170" s="107"/>
      <c r="D170" s="108"/>
    </row>
    <row r="171" spans="1:4">
      <c r="A171" s="109"/>
      <c r="B171" s="110"/>
      <c r="C171" s="107"/>
      <c r="D171" s="108"/>
    </row>
    <row r="172" spans="1:4">
      <c r="A172" s="105" t="s">
        <v>109</v>
      </c>
      <c r="B172" s="106" t="s">
        <v>226</v>
      </c>
      <c r="C172" s="111" t="s">
        <v>162</v>
      </c>
      <c r="D172" s="108">
        <v>1</v>
      </c>
    </row>
    <row r="173" spans="1:4">
      <c r="A173" s="105"/>
      <c r="B173" s="106"/>
      <c r="C173" s="107"/>
      <c r="D173" s="108"/>
    </row>
    <row r="174" spans="1:4">
      <c r="A174" s="105"/>
      <c r="B174" s="106"/>
      <c r="C174" s="107"/>
      <c r="D174" s="108"/>
    </row>
    <row r="175" spans="1:4" ht="25.5">
      <c r="A175" s="105" t="s">
        <v>116</v>
      </c>
      <c r="B175" s="106" t="s">
        <v>227</v>
      </c>
      <c r="C175" s="107" t="s">
        <v>162</v>
      </c>
      <c r="D175" s="108">
        <v>2</v>
      </c>
    </row>
    <row r="176" spans="1:4">
      <c r="A176" s="105"/>
      <c r="B176" s="106"/>
      <c r="C176" s="107"/>
      <c r="D176" s="108"/>
    </row>
    <row r="177" spans="1:4">
      <c r="A177" s="105"/>
      <c r="B177" s="106"/>
      <c r="C177" s="107"/>
      <c r="D177" s="108"/>
    </row>
    <row r="178" spans="1:4" ht="25.5">
      <c r="A178" s="105" t="s">
        <v>117</v>
      </c>
      <c r="B178" s="112" t="s">
        <v>215</v>
      </c>
      <c r="C178" s="113" t="s">
        <v>156</v>
      </c>
      <c r="D178" s="114">
        <v>5</v>
      </c>
    </row>
    <row r="179" spans="1:4">
      <c r="A179" s="105"/>
      <c r="B179" s="112"/>
      <c r="C179" s="113"/>
      <c r="D179" s="114"/>
    </row>
    <row r="180" spans="1:4">
      <c r="A180" s="105"/>
      <c r="B180" s="112"/>
      <c r="C180" s="113"/>
      <c r="D180" s="114"/>
    </row>
    <row r="181" spans="1:4">
      <c r="A181" s="105" t="s">
        <v>118</v>
      </c>
      <c r="B181" s="106" t="s">
        <v>216</v>
      </c>
      <c r="C181" s="111" t="s">
        <v>164</v>
      </c>
      <c r="D181" s="108">
        <v>1</v>
      </c>
    </row>
    <row r="182" spans="1:4">
      <c r="A182" s="105"/>
      <c r="B182" s="106"/>
      <c r="C182" s="107"/>
      <c r="D182" s="108"/>
    </row>
    <row r="183" spans="1:4">
      <c r="A183" s="109"/>
      <c r="B183" s="115"/>
      <c r="C183" s="107"/>
      <c r="D183" s="108"/>
    </row>
    <row r="184" spans="1:4" ht="25.5">
      <c r="A184" s="102"/>
      <c r="B184" s="116" t="s">
        <v>217</v>
      </c>
      <c r="C184" s="41"/>
      <c r="D184" s="103"/>
    </row>
    <row r="185" spans="1:4">
      <c r="A185" s="102"/>
      <c r="B185" s="116"/>
      <c r="C185" s="41"/>
      <c r="D185" s="103"/>
    </row>
    <row r="186" spans="1:4">
      <c r="A186" s="102"/>
      <c r="B186" s="116"/>
      <c r="C186" s="41"/>
      <c r="D186" s="103"/>
    </row>
    <row r="187" spans="1:4">
      <c r="A187" s="102"/>
      <c r="B187" s="117" t="s">
        <v>157</v>
      </c>
      <c r="C187" s="41"/>
      <c r="D187" s="103"/>
    </row>
  </sheetData>
  <sheetProtection formatColumns="0" selectLockedCells="1"/>
  <phoneticPr fontId="29" type="noConversion"/>
  <pageMargins left="0.74803149606299213" right="0.74803149606299213" top="0.98425196850393704" bottom="0.98425196850393704" header="0" footer="0.19685039370078741"/>
  <pageSetup paperSize="9" scale="88" firstPageNumber="7" orientation="portrait" useFirstPageNumber="1" horizontalDpi="300" verticalDpi="300" r:id="rId1"/>
  <headerFooter alignWithMargins="0">
    <oddFooter>&amp;C&amp;"Helvetica,Regular"&amp;5OŠ Rimske toplice - 2.FAZA&amp;R&amp;"Helvetica,Regular"&amp;7&amp;P</oddFooter>
  </headerFooter>
</worksheet>
</file>

<file path=xl/worksheets/sheet5.xml><?xml version="1.0" encoding="utf-8"?>
<worksheet xmlns="http://schemas.openxmlformats.org/spreadsheetml/2006/main" xmlns:r="http://schemas.openxmlformats.org/officeDocument/2006/relationships">
  <sheetPr>
    <tabColor rgb="FF00B050"/>
  </sheetPr>
  <dimension ref="A1:F123"/>
  <sheetViews>
    <sheetView view="pageBreakPreview" topLeftCell="A106" zoomScale="115" zoomScaleNormal="100" zoomScaleSheetLayoutView="115" workbookViewId="0">
      <selection activeCell="F3" sqref="F3"/>
    </sheetView>
  </sheetViews>
  <sheetFormatPr defaultRowHeight="12.75"/>
  <cols>
    <col min="1" max="1" width="4.7109375" style="3" customWidth="1"/>
    <col min="2" max="2" width="50.7109375" style="7" customWidth="1"/>
    <col min="3" max="3" width="5.7109375" style="14" customWidth="1"/>
    <col min="4" max="4" width="6.7109375" style="8" customWidth="1"/>
    <col min="5" max="5" width="10.7109375" style="4" customWidth="1"/>
    <col min="6" max="6" width="11.85546875" style="4" customWidth="1"/>
    <col min="7" max="16384" width="9.140625" style="4"/>
  </cols>
  <sheetData>
    <row r="1" spans="1:6" s="2" customFormat="1" ht="11.25">
      <c r="A1" s="21"/>
      <c r="B1" s="1"/>
      <c r="C1" s="1" t="s">
        <v>155</v>
      </c>
      <c r="D1" s="25" t="s">
        <v>160</v>
      </c>
      <c r="E1" s="25" t="s">
        <v>153</v>
      </c>
      <c r="F1" s="25" t="s">
        <v>38</v>
      </c>
    </row>
    <row r="2" spans="1:6" s="23" customFormat="1">
      <c r="A2" s="3"/>
      <c r="B2" s="22"/>
      <c r="C2" s="22"/>
      <c r="D2" s="24"/>
    </row>
    <row r="3" spans="1:6" s="30" customFormat="1" ht="14.25">
      <c r="A3" s="26" t="s">
        <v>167</v>
      </c>
      <c r="B3" s="27" t="s">
        <v>257</v>
      </c>
      <c r="C3" s="28"/>
      <c r="D3" s="29"/>
    </row>
    <row r="4" spans="1:6">
      <c r="C4" s="5"/>
      <c r="D4" s="6"/>
    </row>
    <row r="5" spans="1:6" ht="25.5">
      <c r="A5" s="118" t="s">
        <v>165</v>
      </c>
      <c r="B5" s="119" t="s">
        <v>122</v>
      </c>
      <c r="C5" s="120"/>
      <c r="D5" s="120"/>
    </row>
    <row r="6" spans="1:6" ht="51">
      <c r="A6" s="118"/>
      <c r="B6" s="119" t="s">
        <v>228</v>
      </c>
      <c r="C6" s="120"/>
      <c r="D6" s="120"/>
    </row>
    <row r="7" spans="1:6" ht="51">
      <c r="A7" s="118"/>
      <c r="B7" s="121" t="s">
        <v>229</v>
      </c>
      <c r="C7" s="120"/>
      <c r="D7" s="120"/>
    </row>
    <row r="8" spans="1:6">
      <c r="A8" s="118"/>
      <c r="B8" s="121"/>
      <c r="C8" s="120"/>
      <c r="D8" s="120"/>
    </row>
    <row r="9" spans="1:6">
      <c r="A9" s="118"/>
      <c r="B9" s="121" t="s">
        <v>230</v>
      </c>
      <c r="C9" s="120"/>
      <c r="D9" s="120"/>
    </row>
    <row r="10" spans="1:6">
      <c r="A10" s="122" t="s">
        <v>175</v>
      </c>
      <c r="B10" s="123" t="s">
        <v>231</v>
      </c>
      <c r="C10" s="124"/>
      <c r="D10" s="125"/>
    </row>
    <row r="11" spans="1:6">
      <c r="A11" s="122" t="s">
        <v>175</v>
      </c>
      <c r="B11" s="123" t="s">
        <v>232</v>
      </c>
      <c r="C11" s="124"/>
      <c r="D11" s="125"/>
    </row>
    <row r="12" spans="1:6">
      <c r="A12" s="122" t="s">
        <v>175</v>
      </c>
      <c r="B12" s="123" t="s">
        <v>233</v>
      </c>
      <c r="C12" s="124"/>
      <c r="D12" s="125"/>
    </row>
    <row r="13" spans="1:6" ht="25.5">
      <c r="A13" s="118" t="s">
        <v>175</v>
      </c>
      <c r="B13" s="126" t="s">
        <v>234</v>
      </c>
      <c r="C13" s="120"/>
      <c r="D13" s="120"/>
    </row>
    <row r="14" spans="1:6" ht="25.5">
      <c r="A14" s="118" t="s">
        <v>175</v>
      </c>
      <c r="B14" s="126" t="s">
        <v>235</v>
      </c>
      <c r="C14" s="120"/>
      <c r="D14" s="120"/>
    </row>
    <row r="15" spans="1:6">
      <c r="A15" s="118" t="s">
        <v>175</v>
      </c>
      <c r="B15" s="239" t="s">
        <v>125</v>
      </c>
      <c r="C15" s="120"/>
      <c r="D15" s="120"/>
    </row>
    <row r="16" spans="1:6" ht="25.5">
      <c r="A16" s="118" t="s">
        <v>175</v>
      </c>
      <c r="B16" s="239" t="s">
        <v>126</v>
      </c>
      <c r="C16" s="120"/>
      <c r="D16" s="120"/>
    </row>
    <row r="17" spans="1:4">
      <c r="A17" s="118" t="s">
        <v>175</v>
      </c>
      <c r="B17" s="126" t="s">
        <v>120</v>
      </c>
      <c r="C17" s="120"/>
      <c r="D17" s="120"/>
    </row>
    <row r="18" spans="1:4">
      <c r="A18" s="118" t="s">
        <v>175</v>
      </c>
      <c r="B18" s="126" t="s">
        <v>121</v>
      </c>
      <c r="C18" s="120"/>
      <c r="D18" s="120"/>
    </row>
    <row r="19" spans="1:4">
      <c r="A19" s="122" t="s">
        <v>175</v>
      </c>
      <c r="B19" s="123" t="s">
        <v>236</v>
      </c>
      <c r="C19" s="124"/>
      <c r="D19" s="125"/>
    </row>
    <row r="20" spans="1:4">
      <c r="A20" s="118"/>
      <c r="B20" s="126"/>
      <c r="C20" s="120"/>
      <c r="D20" s="120"/>
    </row>
    <row r="21" spans="1:4">
      <c r="A21" s="118"/>
      <c r="B21" s="127" t="s">
        <v>237</v>
      </c>
      <c r="C21" s="120"/>
      <c r="D21" s="120"/>
    </row>
    <row r="22" spans="1:4" ht="25.5">
      <c r="A22" s="118"/>
      <c r="B22" s="126" t="s">
        <v>238</v>
      </c>
      <c r="C22" s="120"/>
      <c r="D22" s="120"/>
    </row>
    <row r="23" spans="1:4">
      <c r="A23" s="118"/>
      <c r="B23" s="126"/>
      <c r="C23" s="120" t="s">
        <v>162</v>
      </c>
      <c r="D23" s="120">
        <v>1</v>
      </c>
    </row>
    <row r="24" spans="1:4" ht="51">
      <c r="A24" s="118"/>
      <c r="B24" s="126" t="s">
        <v>239</v>
      </c>
      <c r="C24" s="120"/>
      <c r="D24" s="120"/>
    </row>
    <row r="25" spans="1:4" ht="51">
      <c r="A25" s="118"/>
      <c r="B25" s="126" t="s">
        <v>258</v>
      </c>
      <c r="C25" s="120"/>
      <c r="D25" s="120"/>
    </row>
    <row r="26" spans="1:4">
      <c r="A26" s="118"/>
      <c r="B26" s="126"/>
      <c r="C26" s="126"/>
      <c r="D26" s="126"/>
    </row>
    <row r="27" spans="1:4">
      <c r="A27" s="118"/>
      <c r="B27" s="126"/>
      <c r="C27" s="126"/>
      <c r="D27" s="126"/>
    </row>
    <row r="28" spans="1:4" ht="25.5">
      <c r="A28" s="243" t="s">
        <v>166</v>
      </c>
      <c r="B28" s="13" t="s">
        <v>146</v>
      </c>
      <c r="C28" s="120"/>
      <c r="D28" s="120"/>
    </row>
    <row r="29" spans="1:4" ht="51">
      <c r="A29" s="118"/>
      <c r="B29" s="119" t="s">
        <v>228</v>
      </c>
      <c r="C29" s="120"/>
      <c r="D29" s="120"/>
    </row>
    <row r="30" spans="1:4" ht="51">
      <c r="A30" s="118"/>
      <c r="B30" s="121" t="s">
        <v>229</v>
      </c>
      <c r="C30" s="120"/>
      <c r="D30" s="120"/>
    </row>
    <row r="31" spans="1:4">
      <c r="A31" s="118"/>
      <c r="B31" s="121"/>
      <c r="C31" s="120"/>
      <c r="D31" s="120"/>
    </row>
    <row r="32" spans="1:4">
      <c r="A32" s="118"/>
      <c r="B32" s="121" t="s">
        <v>230</v>
      </c>
      <c r="C32" s="120"/>
      <c r="D32" s="120"/>
    </row>
    <row r="33" spans="1:4">
      <c r="A33" s="122" t="s">
        <v>175</v>
      </c>
      <c r="B33" s="123" t="s">
        <v>231</v>
      </c>
      <c r="C33" s="124"/>
      <c r="D33" s="125"/>
    </row>
    <row r="34" spans="1:4">
      <c r="A34" s="122" t="s">
        <v>175</v>
      </c>
      <c r="B34" s="123" t="s">
        <v>232</v>
      </c>
      <c r="C34" s="124"/>
      <c r="D34" s="125"/>
    </row>
    <row r="35" spans="1:4">
      <c r="A35" s="122" t="s">
        <v>175</v>
      </c>
      <c r="B35" s="123" t="s">
        <v>233</v>
      </c>
      <c r="C35" s="124"/>
      <c r="D35" s="125"/>
    </row>
    <row r="36" spans="1:4" ht="25.5">
      <c r="A36" s="118" t="s">
        <v>175</v>
      </c>
      <c r="B36" s="126" t="s">
        <v>234</v>
      </c>
      <c r="C36" s="120"/>
      <c r="D36" s="120"/>
    </row>
    <row r="37" spans="1:4" ht="25.5">
      <c r="A37" s="118" t="s">
        <v>175</v>
      </c>
      <c r="B37" s="126" t="s">
        <v>235</v>
      </c>
      <c r="C37" s="120"/>
      <c r="D37" s="120"/>
    </row>
    <row r="38" spans="1:4">
      <c r="A38" s="118" t="s">
        <v>175</v>
      </c>
      <c r="B38" s="239" t="s">
        <v>125</v>
      </c>
      <c r="C38" s="120"/>
      <c r="D38" s="120"/>
    </row>
    <row r="39" spans="1:4" ht="25.5">
      <c r="A39" s="118" t="s">
        <v>175</v>
      </c>
      <c r="B39" s="239" t="s">
        <v>126</v>
      </c>
      <c r="C39" s="120"/>
      <c r="D39" s="120"/>
    </row>
    <row r="40" spans="1:4">
      <c r="A40" s="118" t="s">
        <v>175</v>
      </c>
      <c r="B40" s="239" t="s">
        <v>147</v>
      </c>
      <c r="C40" s="120"/>
      <c r="D40" s="120"/>
    </row>
    <row r="41" spans="1:4">
      <c r="A41" s="118" t="s">
        <v>175</v>
      </c>
      <c r="B41" s="239" t="s">
        <v>148</v>
      </c>
      <c r="C41" s="120"/>
      <c r="D41" s="120"/>
    </row>
    <row r="42" spans="1:4">
      <c r="A42" s="118" t="s">
        <v>175</v>
      </c>
      <c r="B42" s="126" t="s">
        <v>120</v>
      </c>
      <c r="C42" s="120"/>
      <c r="D42" s="120"/>
    </row>
    <row r="43" spans="1:4">
      <c r="A43" s="118" t="s">
        <v>175</v>
      </c>
      <c r="B43" s="126" t="s">
        <v>121</v>
      </c>
      <c r="C43" s="120"/>
      <c r="D43" s="120"/>
    </row>
    <row r="44" spans="1:4">
      <c r="A44" s="122" t="s">
        <v>175</v>
      </c>
      <c r="B44" s="123" t="s">
        <v>236</v>
      </c>
      <c r="C44" s="124"/>
      <c r="D44" s="125"/>
    </row>
    <row r="45" spans="1:4">
      <c r="A45" s="118"/>
      <c r="B45" s="126"/>
      <c r="C45" s="120"/>
      <c r="D45" s="120"/>
    </row>
    <row r="46" spans="1:4">
      <c r="A46" s="118"/>
      <c r="B46" s="127" t="s">
        <v>237</v>
      </c>
      <c r="C46" s="120"/>
      <c r="D46" s="120"/>
    </row>
    <row r="47" spans="1:4" ht="25.5">
      <c r="A47" s="118"/>
      <c r="B47" s="126" t="s">
        <v>238</v>
      </c>
      <c r="C47" s="120"/>
      <c r="D47" s="120"/>
    </row>
    <row r="48" spans="1:4">
      <c r="A48" s="118"/>
      <c r="B48" s="126"/>
      <c r="C48" s="120" t="s">
        <v>162</v>
      </c>
      <c r="D48" s="120">
        <v>1</v>
      </c>
    </row>
    <row r="49" spans="1:4" ht="51">
      <c r="A49" s="118"/>
      <c r="B49" s="126" t="s">
        <v>239</v>
      </c>
      <c r="C49" s="120"/>
      <c r="D49" s="120"/>
    </row>
    <row r="50" spans="1:4" ht="51">
      <c r="A50" s="118"/>
      <c r="B50" s="126" t="s">
        <v>258</v>
      </c>
      <c r="C50" s="120"/>
      <c r="D50" s="120"/>
    </row>
    <row r="51" spans="1:4">
      <c r="A51" s="118"/>
      <c r="B51" s="126"/>
      <c r="C51" s="126"/>
      <c r="D51" s="126"/>
    </row>
    <row r="52" spans="1:4">
      <c r="A52" s="118"/>
      <c r="B52" s="126"/>
      <c r="C52" s="126"/>
      <c r="D52" s="126"/>
    </row>
    <row r="53" spans="1:4" s="239" customFormat="1" ht="63.75">
      <c r="A53" s="243" t="s">
        <v>167</v>
      </c>
      <c r="B53" s="244" t="s">
        <v>129</v>
      </c>
      <c r="C53" s="245"/>
      <c r="D53" s="245"/>
    </row>
    <row r="54" spans="1:4" s="239" customFormat="1">
      <c r="A54" s="243"/>
      <c r="B54" s="16" t="s">
        <v>144</v>
      </c>
      <c r="C54" s="245"/>
      <c r="D54" s="245"/>
    </row>
    <row r="55" spans="1:4" s="239" customFormat="1">
      <c r="A55" s="243"/>
      <c r="B55" s="16"/>
      <c r="C55" s="245"/>
      <c r="D55" s="245"/>
    </row>
    <row r="56" spans="1:4" s="239" customFormat="1">
      <c r="A56" s="243" t="s">
        <v>175</v>
      </c>
      <c r="B56" s="16" t="s">
        <v>145</v>
      </c>
      <c r="C56" s="245" t="s">
        <v>156</v>
      </c>
      <c r="D56" s="245">
        <v>4</v>
      </c>
    </row>
    <row r="57" spans="1:4" s="239" customFormat="1">
      <c r="A57" s="243"/>
      <c r="B57" s="16"/>
      <c r="C57" s="245"/>
      <c r="D57" s="245"/>
    </row>
    <row r="58" spans="1:4" s="239" customFormat="1">
      <c r="A58" s="243"/>
      <c r="B58" s="16"/>
      <c r="C58" s="245"/>
      <c r="D58" s="245"/>
    </row>
    <row r="59" spans="1:4" s="237" customFormat="1" ht="76.5">
      <c r="A59" s="232" t="s">
        <v>168</v>
      </c>
      <c r="B59" s="151" t="s">
        <v>130</v>
      </c>
      <c r="C59" s="234"/>
      <c r="D59" s="235"/>
    </row>
    <row r="60" spans="1:4" s="237" customFormat="1" ht="63.75">
      <c r="A60" s="232"/>
      <c r="B60" s="151" t="s">
        <v>131</v>
      </c>
      <c r="C60" s="234"/>
      <c r="D60" s="235"/>
    </row>
    <row r="61" spans="1:4" s="237" customFormat="1" ht="51">
      <c r="A61" s="232"/>
      <c r="B61" s="151" t="s">
        <v>132</v>
      </c>
      <c r="C61" s="234"/>
      <c r="D61" s="235"/>
    </row>
    <row r="62" spans="1:4" s="237" customFormat="1">
      <c r="A62" s="232"/>
      <c r="B62" s="151"/>
      <c r="C62" s="234"/>
      <c r="D62" s="235"/>
    </row>
    <row r="63" spans="1:4" s="237" customFormat="1">
      <c r="A63" s="232"/>
      <c r="B63" s="151" t="s">
        <v>133</v>
      </c>
      <c r="C63" s="234"/>
      <c r="D63" s="235"/>
    </row>
    <row r="64" spans="1:4" s="237" customFormat="1">
      <c r="A64" s="232"/>
      <c r="B64" s="151" t="s">
        <v>134</v>
      </c>
      <c r="C64" s="234"/>
      <c r="D64" s="235"/>
    </row>
    <row r="65" spans="1:4" s="237" customFormat="1">
      <c r="A65" s="232"/>
      <c r="B65" s="151" t="s">
        <v>135</v>
      </c>
      <c r="C65" s="234"/>
      <c r="D65" s="235"/>
    </row>
    <row r="66" spans="1:4" s="237" customFormat="1">
      <c r="A66" s="232"/>
      <c r="B66" s="151" t="s">
        <v>136</v>
      </c>
      <c r="C66" s="234"/>
      <c r="D66" s="235"/>
    </row>
    <row r="67" spans="1:4" s="237" customFormat="1">
      <c r="A67" s="232"/>
      <c r="B67" s="151"/>
      <c r="C67" s="234"/>
      <c r="D67" s="235"/>
    </row>
    <row r="68" spans="1:4" s="237" customFormat="1" ht="63.75">
      <c r="A68" s="232"/>
      <c r="B68" s="151" t="s">
        <v>137</v>
      </c>
      <c r="C68" s="234"/>
      <c r="D68" s="235"/>
    </row>
    <row r="69" spans="1:4" s="237" customFormat="1" ht="63.75">
      <c r="A69" s="232"/>
      <c r="B69" s="151" t="s">
        <v>138</v>
      </c>
      <c r="C69" s="234"/>
      <c r="D69" s="235"/>
    </row>
    <row r="70" spans="1:4" s="237" customFormat="1" ht="25.5">
      <c r="A70" s="232"/>
      <c r="B70" s="151" t="s">
        <v>139</v>
      </c>
      <c r="C70" s="234"/>
      <c r="D70" s="235"/>
    </row>
    <row r="71" spans="1:4" s="237" customFormat="1" ht="38.25">
      <c r="A71" s="232"/>
      <c r="B71" s="151" t="s">
        <v>140</v>
      </c>
      <c r="C71" s="234"/>
      <c r="D71" s="235"/>
    </row>
    <row r="72" spans="1:4" s="237" customFormat="1">
      <c r="A72" s="232"/>
      <c r="B72" s="151"/>
      <c r="C72" s="234"/>
      <c r="D72" s="235"/>
    </row>
    <row r="73" spans="1:4" s="237" customFormat="1">
      <c r="A73" s="232" t="s">
        <v>175</v>
      </c>
      <c r="B73" s="151" t="s">
        <v>141</v>
      </c>
      <c r="C73" s="234" t="s">
        <v>252</v>
      </c>
      <c r="D73" s="229">
        <v>55</v>
      </c>
    </row>
    <row r="74" spans="1:4" s="237" customFormat="1">
      <c r="A74" s="232" t="s">
        <v>175</v>
      </c>
      <c r="B74" s="151" t="s">
        <v>142</v>
      </c>
      <c r="C74" s="234" t="s">
        <v>252</v>
      </c>
      <c r="D74" s="229">
        <v>0</v>
      </c>
    </row>
    <row r="75" spans="1:4" s="237" customFormat="1">
      <c r="A75" s="232" t="s">
        <v>175</v>
      </c>
      <c r="B75" s="151" t="s">
        <v>143</v>
      </c>
      <c r="C75" s="234" t="s">
        <v>252</v>
      </c>
      <c r="D75" s="229">
        <v>0</v>
      </c>
    </row>
    <row r="76" spans="1:4" s="237" customFormat="1">
      <c r="A76" s="232"/>
      <c r="B76" s="151"/>
      <c r="C76" s="234"/>
      <c r="D76" s="229"/>
    </row>
    <row r="77" spans="1:4" s="237" customFormat="1">
      <c r="A77" s="232"/>
      <c r="B77" s="151"/>
      <c r="C77" s="234"/>
      <c r="D77" s="229"/>
    </row>
    <row r="78" spans="1:4" ht="51">
      <c r="A78" s="246" t="s">
        <v>169</v>
      </c>
      <c r="B78" s="129" t="s">
        <v>240</v>
      </c>
      <c r="C78" s="124"/>
      <c r="D78" s="125"/>
    </row>
    <row r="79" spans="1:4" ht="51">
      <c r="A79" s="128"/>
      <c r="B79" s="123" t="s">
        <v>241</v>
      </c>
      <c r="C79" s="124"/>
      <c r="D79" s="125"/>
    </row>
    <row r="80" spans="1:4">
      <c r="A80" s="128"/>
      <c r="B80" s="123"/>
      <c r="C80" s="124"/>
      <c r="D80" s="125"/>
    </row>
    <row r="81" spans="1:5" s="17" customFormat="1">
      <c r="A81" s="128" t="s">
        <v>175</v>
      </c>
      <c r="B81" s="123" t="s">
        <v>242</v>
      </c>
      <c r="C81" s="130"/>
      <c r="D81" s="131"/>
    </row>
    <row r="82" spans="1:5">
      <c r="A82" s="128"/>
      <c r="B82" s="123" t="s">
        <v>243</v>
      </c>
      <c r="C82" s="130" t="s">
        <v>156</v>
      </c>
      <c r="D82" s="131">
        <v>16</v>
      </c>
    </row>
    <row r="83" spans="1:5" s="36" customFormat="1">
      <c r="A83" s="128"/>
      <c r="B83" s="123"/>
      <c r="C83" s="130"/>
      <c r="D83" s="131"/>
    </row>
    <row r="84" spans="1:5" s="36" customFormat="1" ht="25.5">
      <c r="A84" s="128"/>
      <c r="B84" s="123" t="s">
        <v>244</v>
      </c>
      <c r="C84" s="130"/>
      <c r="D84" s="131"/>
    </row>
    <row r="85" spans="1:5" s="36" customFormat="1">
      <c r="A85" s="128"/>
      <c r="B85" s="123"/>
      <c r="C85" s="130"/>
      <c r="D85" s="131"/>
    </row>
    <row r="86" spans="1:5">
      <c r="A86" s="128"/>
      <c r="B86" s="123"/>
      <c r="C86" s="130"/>
      <c r="D86" s="131"/>
    </row>
    <row r="87" spans="1:5" s="237" customFormat="1" ht="51">
      <c r="A87" s="232" t="s">
        <v>170</v>
      </c>
      <c r="B87" s="233" t="s">
        <v>124</v>
      </c>
      <c r="C87" s="234"/>
      <c r="D87" s="235"/>
      <c r="E87" s="236"/>
    </row>
    <row r="88" spans="1:5" s="237" customFormat="1">
      <c r="A88" s="232"/>
      <c r="B88" s="238"/>
      <c r="C88" s="234"/>
      <c r="D88" s="235"/>
      <c r="E88" s="236"/>
    </row>
    <row r="89" spans="1:5" s="237" customFormat="1">
      <c r="A89" s="232" t="s">
        <v>175</v>
      </c>
      <c r="B89" s="151" t="s">
        <v>123</v>
      </c>
      <c r="C89" s="225" t="s">
        <v>156</v>
      </c>
      <c r="D89" s="226">
        <v>4</v>
      </c>
      <c r="E89" s="236"/>
    </row>
    <row r="90" spans="1:5" s="237" customFormat="1">
      <c r="A90" s="232"/>
      <c r="B90" s="151"/>
      <c r="C90" s="234"/>
      <c r="D90" s="235"/>
      <c r="E90" s="236"/>
    </row>
    <row r="91" spans="1:5" s="237" customFormat="1">
      <c r="A91" s="232"/>
      <c r="B91" s="149"/>
      <c r="C91" s="234"/>
      <c r="D91" s="235"/>
      <c r="E91" s="236"/>
    </row>
    <row r="92" spans="1:5" ht="76.5">
      <c r="A92" s="241" t="s">
        <v>171</v>
      </c>
      <c r="B92" s="133" t="s">
        <v>245</v>
      </c>
      <c r="C92" s="134"/>
      <c r="D92" s="135"/>
    </row>
    <row r="93" spans="1:5">
      <c r="A93" s="132"/>
      <c r="B93" s="133"/>
      <c r="C93" s="134"/>
      <c r="D93" s="135"/>
    </row>
    <row r="94" spans="1:5" ht="25.5">
      <c r="A94" s="132"/>
      <c r="B94" s="136" t="s">
        <v>246</v>
      </c>
      <c r="C94" s="134"/>
      <c r="D94" s="135"/>
    </row>
    <row r="95" spans="1:5">
      <c r="A95" s="132"/>
      <c r="B95" s="133"/>
      <c r="C95" s="134"/>
      <c r="D95" s="135"/>
    </row>
    <row r="96" spans="1:5">
      <c r="A96" s="132"/>
      <c r="B96" s="133" t="s">
        <v>247</v>
      </c>
      <c r="C96" s="134"/>
      <c r="D96" s="135"/>
    </row>
    <row r="97" spans="1:4">
      <c r="A97" s="132" t="s">
        <v>175</v>
      </c>
      <c r="B97" s="136" t="s">
        <v>119</v>
      </c>
      <c r="C97" s="134" t="s">
        <v>156</v>
      </c>
      <c r="D97" s="135">
        <v>16</v>
      </c>
    </row>
    <row r="98" spans="1:4">
      <c r="A98" s="132"/>
      <c r="B98" s="136"/>
      <c r="C98" s="134"/>
      <c r="D98" s="135"/>
    </row>
    <row r="99" spans="1:4">
      <c r="A99" s="132"/>
      <c r="B99" s="136"/>
      <c r="C99" s="134"/>
      <c r="D99" s="135"/>
    </row>
    <row r="100" spans="1:4" ht="63.75">
      <c r="A100" s="241" t="s">
        <v>172</v>
      </c>
      <c r="B100" s="133" t="s">
        <v>248</v>
      </c>
      <c r="C100" s="134"/>
      <c r="D100" s="135"/>
    </row>
    <row r="101" spans="1:4">
      <c r="A101" s="132"/>
      <c r="B101" s="136"/>
      <c r="C101" s="134"/>
      <c r="D101" s="135"/>
    </row>
    <row r="102" spans="1:4">
      <c r="A102" s="241" t="s">
        <v>175</v>
      </c>
      <c r="B102" s="240" t="s">
        <v>128</v>
      </c>
      <c r="C102" s="242" t="s">
        <v>158</v>
      </c>
      <c r="D102" s="135">
        <v>27</v>
      </c>
    </row>
    <row r="103" spans="1:4">
      <c r="A103" s="132" t="s">
        <v>175</v>
      </c>
      <c r="B103" s="136" t="s">
        <v>249</v>
      </c>
      <c r="C103" s="137" t="s">
        <v>158</v>
      </c>
      <c r="D103" s="138">
        <f>15</f>
        <v>15</v>
      </c>
    </row>
    <row r="104" spans="1:4">
      <c r="A104" s="132" t="s">
        <v>175</v>
      </c>
      <c r="B104" s="240" t="s">
        <v>127</v>
      </c>
      <c r="C104" s="137" t="s">
        <v>158</v>
      </c>
      <c r="D104" s="138">
        <v>27</v>
      </c>
    </row>
    <row r="105" spans="1:4">
      <c r="A105" s="132"/>
      <c r="B105" s="136"/>
      <c r="C105" s="134"/>
      <c r="D105" s="135"/>
    </row>
    <row r="106" spans="1:4">
      <c r="A106" s="132"/>
      <c r="B106" s="136"/>
      <c r="C106" s="134"/>
      <c r="D106" s="135"/>
    </row>
    <row r="107" spans="1:4" ht="76.5">
      <c r="A107" s="241" t="s">
        <v>51</v>
      </c>
      <c r="B107" s="121" t="s">
        <v>250</v>
      </c>
      <c r="C107" s="134"/>
      <c r="D107" s="135"/>
    </row>
    <row r="108" spans="1:4" ht="63.75">
      <c r="A108" s="139"/>
      <c r="B108" s="121" t="s">
        <v>251</v>
      </c>
      <c r="C108" s="137" t="s">
        <v>252</v>
      </c>
      <c r="D108" s="138">
        <f>60</f>
        <v>60</v>
      </c>
    </row>
    <row r="109" spans="1:4">
      <c r="A109" s="139"/>
      <c r="B109" s="121"/>
      <c r="C109" s="140"/>
      <c r="D109" s="140"/>
    </row>
    <row r="110" spans="1:4">
      <c r="A110" s="139"/>
      <c r="B110" s="121"/>
      <c r="C110" s="140"/>
      <c r="D110" s="140"/>
    </row>
    <row r="111" spans="1:4" ht="25.5">
      <c r="A111" s="243" t="s">
        <v>52</v>
      </c>
      <c r="B111" s="121" t="s">
        <v>253</v>
      </c>
      <c r="C111" s="120" t="s">
        <v>156</v>
      </c>
      <c r="D111" s="120">
        <v>6</v>
      </c>
    </row>
    <row r="112" spans="1:4">
      <c r="A112" s="118"/>
      <c r="B112" s="121" t="s">
        <v>254</v>
      </c>
      <c r="C112" s="120"/>
      <c r="D112" s="120"/>
    </row>
    <row r="113" spans="1:4">
      <c r="A113" s="118"/>
      <c r="B113" s="126"/>
      <c r="C113" s="120"/>
      <c r="D113" s="120"/>
    </row>
    <row r="114" spans="1:4">
      <c r="A114" s="243" t="s">
        <v>53</v>
      </c>
      <c r="B114" s="126" t="s">
        <v>255</v>
      </c>
      <c r="C114" s="120" t="s">
        <v>159</v>
      </c>
      <c r="D114" s="120">
        <v>25</v>
      </c>
    </row>
    <row r="115" spans="1:4">
      <c r="A115" s="118"/>
      <c r="B115" s="126"/>
      <c r="C115" s="120"/>
      <c r="D115" s="120"/>
    </row>
    <row r="116" spans="1:4">
      <c r="A116" s="118"/>
      <c r="B116" s="126"/>
      <c r="C116" s="120"/>
      <c r="D116" s="120"/>
    </row>
    <row r="117" spans="1:4" ht="25.5">
      <c r="A117" s="118"/>
      <c r="B117" s="126" t="s">
        <v>256</v>
      </c>
      <c r="C117" s="120"/>
      <c r="D117" s="120"/>
    </row>
    <row r="118" spans="1:4">
      <c r="A118" s="118"/>
      <c r="B118" s="126"/>
      <c r="C118" s="120"/>
      <c r="D118" s="120"/>
    </row>
    <row r="119" spans="1:4" ht="13.5" thickBot="1">
      <c r="A119" s="141"/>
      <c r="B119" s="142"/>
      <c r="C119" s="143"/>
      <c r="D119" s="143"/>
    </row>
    <row r="120" spans="1:4">
      <c r="A120" s="118"/>
      <c r="B120" s="126"/>
      <c r="C120" s="144"/>
      <c r="D120" s="144"/>
    </row>
    <row r="121" spans="1:4">
      <c r="A121" s="118"/>
      <c r="B121" s="127" t="s">
        <v>196</v>
      </c>
      <c r="C121" s="120"/>
      <c r="D121" s="120"/>
    </row>
    <row r="122" spans="1:4" ht="13.5" thickBot="1">
      <c r="A122" s="141"/>
      <c r="B122" s="142"/>
      <c r="C122" s="143"/>
      <c r="D122" s="143"/>
    </row>
    <row r="123" spans="1:4" ht="13.5" thickBot="1">
      <c r="A123" s="118"/>
      <c r="B123" s="126"/>
      <c r="C123" s="143"/>
      <c r="D123" s="143"/>
    </row>
  </sheetData>
  <sheetProtection formatColumns="0" selectLockedCells="1"/>
  <phoneticPr fontId="29" type="noConversion"/>
  <pageMargins left="0.74803149606299213" right="0.74803149606299213" top="0.98425196850393704" bottom="0.98425196850393704" header="0" footer="0.19685039370078741"/>
  <pageSetup paperSize="9" scale="88" firstPageNumber="12" orientation="portrait" useFirstPageNumber="1" horizontalDpi="300" verticalDpi="300" r:id="rId1"/>
  <headerFooter alignWithMargins="0">
    <oddFooter>&amp;C&amp;"Helvetica,Regular"&amp;5OŠ Rimske toplice - 2.FAZA&amp;R&amp;"Helvetica,Regular"&amp;7&amp;P</oddFooter>
  </headerFooter>
  <rowBreaks count="1" manualBreakCount="1">
    <brk id="9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Splošno</vt:lpstr>
      <vt:lpstr>rekapitulacija</vt:lpstr>
      <vt:lpstr>vodovod - 2. faza</vt:lpstr>
      <vt:lpstr>ogrevanje - 2. faza</vt:lpstr>
      <vt:lpstr>prezračevanje - 2. faza</vt:lpstr>
      <vt:lpstr>'ogrevanje - 2. faza'!Print_Area</vt:lpstr>
      <vt:lpstr>'prezračevanje - 2. faza'!Print_Area</vt:lpstr>
      <vt:lpstr>rekapitulacija!Print_Area</vt:lpstr>
      <vt:lpstr>'vodovod - 2. faza'!Print_Area</vt:lpstr>
    </vt:vector>
  </TitlesOfParts>
  <Company>HCData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PATATA</dc:creator>
  <cp:lastModifiedBy>polajzar</cp:lastModifiedBy>
  <cp:lastPrinted>2013-07-15T10:05:49Z</cp:lastPrinted>
  <dcterms:created xsi:type="dcterms:W3CDTF">2004-07-07T07:47:17Z</dcterms:created>
  <dcterms:modified xsi:type="dcterms:W3CDTF">2013-07-26T08:30:49Z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1199311933</vt:i4>
  </property>
  <property fmtid="{D5CDD505-2E9C-101B-9397-08002B2CF9AE}" pid="3" name="_EmailSubject">
    <vt:lpwstr>ZN Nad Dolinsko - Neprofitna stanovanja</vt:lpwstr>
  </property>
  <property fmtid="{D5CDD505-2E9C-101B-9397-08002B2CF9AE}" pid="4" name="_AuthorEmail">
    <vt:lpwstr>planinvest@siol.net</vt:lpwstr>
  </property>
  <property fmtid="{D5CDD505-2E9C-101B-9397-08002B2CF9AE}" pid="5" name="_AuthorEmailDisplayName">
    <vt:lpwstr>planinvest</vt:lpwstr>
  </property>
  <property fmtid="{D5CDD505-2E9C-101B-9397-08002B2CF9AE}" pid="6" name="_PreviousAdHocReviewCycleID">
    <vt:i4>958104041</vt:i4>
  </property>
  <property fmtid="{D5CDD505-2E9C-101B-9397-08002B2CF9AE}" pid="7" name="_ReviewingToolsShownOnce">
    <vt:lpwstr/>
  </property>
</Properties>
</file>