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960" yWindow="150" windowWidth="11025" windowHeight="15870" tabRatio="700"/>
  </bookViews>
  <sheets>
    <sheet name="Podvoz-poglobitev" sheetId="15" r:id="rId1"/>
    <sheet name="List1" sheetId="16" r:id="rId2"/>
  </sheets>
  <definedNames>
    <definedName name="_xlnm.Print_Area" localSheetId="0">'Podvoz-poglobitev'!$A$1:$F$178</definedName>
  </definedNames>
  <calcPr calcId="114210"/>
</workbook>
</file>

<file path=xl/calcChain.xml><?xml version="1.0" encoding="utf-8"?>
<calcChain xmlns="http://schemas.openxmlformats.org/spreadsheetml/2006/main">
  <c r="F142" i="15"/>
  <c r="E142"/>
  <c r="F113"/>
  <c r="F89"/>
</calcChain>
</file>

<file path=xl/comments1.xml><?xml version="1.0" encoding="utf-8"?>
<comments xmlns="http://schemas.openxmlformats.org/spreadsheetml/2006/main">
  <authors>
    <author>Matjaz</author>
  </authors>
  <commentList>
    <comment ref="F193" authorId="0">
      <text>
        <r>
          <rPr>
            <b/>
            <sz val="8"/>
            <color indexed="81"/>
            <rFont val="Tahoma"/>
            <family val="2"/>
            <charset val="238"/>
          </rPr>
          <t>Matjaz:</t>
        </r>
        <r>
          <rPr>
            <sz val="8"/>
            <color indexed="81"/>
            <rFont val="Tahoma"/>
            <family val="2"/>
            <charset val="238"/>
          </rPr>
          <t xml:space="preserve">
</t>
        </r>
      </text>
    </comment>
  </commentList>
</comments>
</file>

<file path=xl/sharedStrings.xml><?xml version="1.0" encoding="utf-8"?>
<sst xmlns="http://schemas.openxmlformats.org/spreadsheetml/2006/main" count="269" uniqueCount="159">
  <si>
    <t xml:space="preserve"> </t>
  </si>
  <si>
    <t xml:space="preserve">  Zakoličba karakterističnih točk.      </t>
  </si>
  <si>
    <t xml:space="preserve">ZEMELJSKA DELA IN TEMELJENJE      </t>
  </si>
  <si>
    <t>1.01</t>
  </si>
  <si>
    <t>0 0</t>
  </si>
  <si>
    <t>1.02</t>
  </si>
  <si>
    <t>2.01</t>
  </si>
  <si>
    <t>2.02</t>
  </si>
  <si>
    <t>2.03</t>
  </si>
  <si>
    <t>3.01</t>
  </si>
  <si>
    <t>79 311</t>
  </si>
  <si>
    <t xml:space="preserve">  Projektantski nadzor                  </t>
  </si>
  <si>
    <t>79 351</t>
  </si>
  <si>
    <t xml:space="preserve">Geotehnični nadzor </t>
  </si>
  <si>
    <t>4.03</t>
  </si>
  <si>
    <t>21 224</t>
  </si>
  <si>
    <t>2.04</t>
  </si>
  <si>
    <t>2.06</t>
  </si>
  <si>
    <t>1.03</t>
  </si>
  <si>
    <t>3.02</t>
  </si>
  <si>
    <t>3.03</t>
  </si>
  <si>
    <t xml:space="preserve">    kos                                  </t>
  </si>
  <si>
    <t>5.01</t>
  </si>
  <si>
    <t>5.02</t>
  </si>
  <si>
    <t>4.04</t>
  </si>
  <si>
    <t>22 112</t>
  </si>
  <si>
    <t>24 474</t>
  </si>
  <si>
    <t>31 132</t>
  </si>
  <si>
    <t>Izdelava nevezane nosilne plasti enakomerno zrnatega drobljenca iz kamnine v debelini 21 do 30 cm</t>
  </si>
  <si>
    <t>Izdelava bankine iz drobljenca, široke 0,76 do 1,00 m</t>
  </si>
  <si>
    <t>36 133</t>
  </si>
  <si>
    <t>3.</t>
  </si>
  <si>
    <t>5.</t>
  </si>
  <si>
    <t>4.</t>
  </si>
  <si>
    <t xml:space="preserve"> VOZIŠČNE KONSTRUKCIJE             </t>
  </si>
  <si>
    <t>2.</t>
  </si>
  <si>
    <t>1.</t>
  </si>
  <si>
    <t xml:space="preserve"> PREDDELA                          </t>
  </si>
  <si>
    <t xml:space="preserve"> TUJE STORITVE IN OSTALO           </t>
  </si>
  <si>
    <t>32 237</t>
  </si>
  <si>
    <t xml:space="preserve">Izdelava obrabne in zaporne plasti bitumenskega betona BB 8ks iz zmesi zrn peska iz karbonatnih kamnin, drobirja iz silikatnih kamnin in cestogradbenega bitumna v debelini 30 mm                                                    </t>
  </si>
  <si>
    <t>Izdelava posteljice iz drobljenih kamnitih zrn v debelini 30 cm (cesta)</t>
  </si>
  <si>
    <t xml:space="preserve"> ODVODNJAVANJE - KANALIZACIJA                     </t>
  </si>
  <si>
    <t xml:space="preserve"> GRADBENA IN OBRTNIŠKA DELA        </t>
  </si>
  <si>
    <t xml:space="preserve">    m3                              </t>
  </si>
  <si>
    <t>6.</t>
  </si>
  <si>
    <t>6.01</t>
  </si>
  <si>
    <t>6.02</t>
  </si>
  <si>
    <t>6.03</t>
  </si>
  <si>
    <t>Dobava in vgraditev peščene posteljice DN/10+10 cm z obsipom 30 cm nad temenom cevi.</t>
  </si>
  <si>
    <t>Obsip jaškov s peskom.</t>
  </si>
  <si>
    <t>53 372</t>
  </si>
  <si>
    <t>Metlanje površine cementnega betona</t>
  </si>
  <si>
    <t>54 542</t>
  </si>
  <si>
    <t>59 842</t>
  </si>
  <si>
    <t>Zatesnitev dilatacijske rege s trajno elastičnim zapolnitvenim materialom</t>
  </si>
  <si>
    <t>Izdelava podprtega opaža za ravne temelje</t>
  </si>
  <si>
    <t>51 211</t>
  </si>
  <si>
    <t xml:space="preserve">    m2                                 </t>
  </si>
  <si>
    <t>Izdelava ločilnega premaza kampadnega stika z bitumnom - po detajlu</t>
  </si>
  <si>
    <t>5.08</t>
  </si>
  <si>
    <t>52 222</t>
  </si>
  <si>
    <t>Dobava in postavitev rebrastih žic iz visokovrednega naravno trdega jekla B St 500 S s premerom do 12 mm, za srednje zahtevno ojačitev</t>
  </si>
  <si>
    <t>5.09</t>
  </si>
  <si>
    <t>52 226</t>
  </si>
  <si>
    <t>Dobava in postavitev rebrastih žic iz visokovrednega naravno trdega jekla B St 500 S s premerom 14 mm in večjim, za srednje zahtevno ojačitev</t>
  </si>
  <si>
    <t>Izdelava iztoka iz kanalizacije z izdelavo kamnite iztočne glave.</t>
  </si>
  <si>
    <t>53 111</t>
  </si>
  <si>
    <t>2.05</t>
  </si>
  <si>
    <t>3.04</t>
  </si>
  <si>
    <t>4.01</t>
  </si>
  <si>
    <t>4.05</t>
  </si>
  <si>
    <t>5.03</t>
  </si>
  <si>
    <t>5.04</t>
  </si>
  <si>
    <t>5.05</t>
  </si>
  <si>
    <t>5.06</t>
  </si>
  <si>
    <t>5.07</t>
  </si>
  <si>
    <t>5.13</t>
  </si>
  <si>
    <t>5.14</t>
  </si>
  <si>
    <t>6.05</t>
  </si>
  <si>
    <t>3.05</t>
  </si>
  <si>
    <t>Rušenje odvodnega kanala in sekanje viška kamnitega temelja.</t>
  </si>
  <si>
    <t>Dobava in vgraditev kanalizacijskih PVC cevi SN 8 DN 500 s tesnili.</t>
  </si>
  <si>
    <t>Kompletna izdelava priključkov na jašek.</t>
  </si>
  <si>
    <t>42 463</t>
  </si>
  <si>
    <t>Izdelava izcednice (barbakane) iz trde plastične cevi, premera 10 cm</t>
  </si>
  <si>
    <t>Dodatek za izdelavo povozne asfaltne mulde š=0,5 m.</t>
  </si>
  <si>
    <t>41 231</t>
  </si>
  <si>
    <t>Utrditev jarka s kanaletami na stik iz cementnega betona, dolžine 100 cm in notranje širine dna kanalete 30 cm, na podložni plasti iz betona C8/10 v debelini 10 cm</t>
  </si>
  <si>
    <t>Projekt izvedenih del.</t>
  </si>
  <si>
    <t>25 112</t>
  </si>
  <si>
    <t>Zaščita brežine z roliranjem v debelini do 30 cm.</t>
  </si>
  <si>
    <r>
      <t>Dobava in vgraditev cementnega betona C8/10 za obbetoniranje cevi  0,35 m</t>
    </r>
    <r>
      <rPr>
        <vertAlign val="superscript"/>
        <sz val="10"/>
        <rFont val="Arial"/>
        <family val="2"/>
        <charset val="238"/>
      </rPr>
      <t>3</t>
    </r>
    <r>
      <rPr>
        <sz val="10"/>
        <rFont val="Arial"/>
        <family val="2"/>
        <charset val="238"/>
      </rPr>
      <t>/m</t>
    </r>
    <r>
      <rPr>
        <vertAlign val="superscript"/>
        <sz val="10"/>
        <rFont val="Arial"/>
        <family val="2"/>
        <charset val="238"/>
      </rPr>
      <t>1</t>
    </r>
  </si>
  <si>
    <t>Dobava in polaganje PVC opozorilnega traku"POZOR KKS KABEL"</t>
  </si>
  <si>
    <t>Dobava in polaganje PVC opozorilnega traku"POZOR ELEKTRIKA"</t>
  </si>
  <si>
    <t>Dobava in polaganje dvojčka PE 2x50mm v izkopan rov</t>
  </si>
  <si>
    <t>44 976</t>
  </si>
  <si>
    <t>Dobava in vgraditev pokrova iz duktilne litine z nosilnostjo 400 kN, s prerezom 800/800 mm</t>
  </si>
  <si>
    <t>73 341</t>
  </si>
  <si>
    <t>Izdelava kabelske kanalizacije iz spojene dvojne cevi iz polietilena, premera 2 x 50 mm (2 x PE HD 50)</t>
  </si>
  <si>
    <t>4.-02</t>
  </si>
  <si>
    <t>6.04</t>
  </si>
  <si>
    <t>6.07</t>
  </si>
  <si>
    <t>6.08</t>
  </si>
  <si>
    <t>6.09</t>
  </si>
  <si>
    <t>6.10</t>
  </si>
  <si>
    <t>6.11</t>
  </si>
  <si>
    <t>6.12</t>
  </si>
  <si>
    <t>6.13</t>
  </si>
  <si>
    <t>52 313</t>
  </si>
  <si>
    <r>
      <t>Dobava in postavitev mreže iz vlečene jeklene žice B500A, s premerom &gt; od 4 in &lt; od 12 mm, masa 3,1 do 4 kg/m</t>
    </r>
    <r>
      <rPr>
        <vertAlign val="superscript"/>
        <sz val="10"/>
        <rFont val="Arial"/>
        <family val="2"/>
        <charset val="238"/>
      </rPr>
      <t>2</t>
    </r>
  </si>
  <si>
    <t>Zatesnitev vstopnih in iztopnih odprtin kabelske kanalizacije z betonom C 16/20 (0,1 m3/kom)</t>
  </si>
  <si>
    <t>kos</t>
  </si>
  <si>
    <t xml:space="preserve">  Postavitev  in  zavarovanje prečnih profilov</t>
  </si>
  <si>
    <t>m3</t>
  </si>
  <si>
    <t>zap.štev.</t>
  </si>
  <si>
    <t>opis del</t>
  </si>
  <si>
    <t>en.mer.</t>
  </si>
  <si>
    <t>količina</t>
  </si>
  <si>
    <t>cena (€)</t>
  </si>
  <si>
    <t>znesek (€)</t>
  </si>
  <si>
    <t>21 363</t>
  </si>
  <si>
    <t>m2</t>
  </si>
  <si>
    <t>Planiranje planuma temeljnih tal vezljive zemljine – 3. ktg in komprimacija do potrebne zbitosti</t>
  </si>
  <si>
    <t>Humuziranje brežine brez valjanja, v debelini do 15 cm in sejanje travnega semena</t>
  </si>
  <si>
    <t>25 221</t>
  </si>
  <si>
    <t>Skupaj zemeljska dela in temeljenje:</t>
  </si>
  <si>
    <t>Skupaj preddela:</t>
  </si>
  <si>
    <t>31 341</t>
  </si>
  <si>
    <t>Izdelava zgornje nosilne plasti bituminiziranega drobljenca zrnavosti 0/16 ali 0/22 mm v debelini 5 cm</t>
  </si>
  <si>
    <t>Skupaj voziščne konstrukcije:</t>
  </si>
  <si>
    <t>m</t>
  </si>
  <si>
    <t>Skupaj odvodnjavanje - kanalizacija:</t>
  </si>
  <si>
    <t>kg</t>
  </si>
  <si>
    <t>m1</t>
  </si>
  <si>
    <t>Skupaj gradbena in obrtniška dela:</t>
  </si>
  <si>
    <t>Izdelava kabelske kanalizacije iz PVC cevi 4 fi 110/103,6mm, v izkopani rov</t>
  </si>
  <si>
    <r>
      <t>Dobava in vgraditev podložnega cementnega betona C12/15 v prerez do 0,15 m</t>
    </r>
    <r>
      <rPr>
        <vertAlign val="superscript"/>
        <sz val="10"/>
        <rFont val="Arial"/>
        <family val="2"/>
        <charset val="238"/>
      </rPr>
      <t>3</t>
    </r>
    <r>
      <rPr>
        <sz val="10"/>
        <rFont val="Arial"/>
        <family val="2"/>
        <charset val="238"/>
      </rPr>
      <t>/m</t>
    </r>
    <r>
      <rPr>
        <vertAlign val="superscript"/>
        <sz val="10"/>
        <rFont val="Arial"/>
        <family val="2"/>
        <charset val="238"/>
      </rPr>
      <t>2</t>
    </r>
    <r>
      <rPr>
        <sz val="10"/>
        <rFont val="Arial"/>
        <family val="2"/>
        <charset val="238"/>
      </rPr>
      <t>-m</t>
    </r>
    <r>
      <rPr>
        <vertAlign val="superscript"/>
        <sz val="10"/>
        <rFont val="Arial"/>
        <family val="2"/>
        <charset val="238"/>
      </rPr>
      <t xml:space="preserve">1 </t>
    </r>
  </si>
  <si>
    <t>Dobava in vgraditev ojačenega cementnega betona C30/37 v betonsko ploščo in stojine plošče (robni pasovi). Beton je hidrotehničen, vodotesen z dodatki razreda XF4, XD3 in PV-2 (OMO - OSMO 100 test)</t>
  </si>
  <si>
    <t>ur</t>
  </si>
  <si>
    <t>€</t>
  </si>
  <si>
    <t>5.10</t>
  </si>
  <si>
    <t>5.11</t>
  </si>
  <si>
    <t>5.12</t>
  </si>
  <si>
    <t>Izdelava betonskega jaška svetlih dimenzij 1,2/1,2 m, globine do 2,0 m, debeline sten 20 cm, za priključitev kanalizacije. Na jašku je pocinkana rešetka iz ploščatega železa dimenzij 1,2/1,2 m.</t>
  </si>
  <si>
    <t>Skupaj tuje storitve in ostalo</t>
  </si>
  <si>
    <t>Izkop vezljive zemljine – 3. kategorije z odmetom ali odvozom na deponijo 
(izkop za poglobitev, cesto)</t>
  </si>
  <si>
    <t>Izkop vezljive zemljine/zrnate kamnine – 3. -4. kategorije za temelje, kanalske rove, prepuste, jaške in drenaže, širine do 1,0 m in globine 1,1 do 2,0 m z odmetom ali odvozom na deponijo
- izkop za zložbo in kanalizacijo</t>
  </si>
  <si>
    <t>2.07</t>
  </si>
  <si>
    <t>2.08</t>
  </si>
  <si>
    <t>2.09</t>
  </si>
  <si>
    <t>Izdelava podprtega opaža za bočne stranice parapetnih nastavkov. Upoštevati trikot. letvice - posneti vzdolžni rob parap. zidu</t>
  </si>
  <si>
    <t>Čiščenje terena po končanih delih.</t>
  </si>
  <si>
    <t>Nabava in vgradnja jaška PE DN 1000 vključno z izdelavo priključkov, bet.temelja,  gl. do 1,0 m.</t>
  </si>
  <si>
    <t>Nepredvidena in morebitna dodatna dela kot so preusmeritve odvodnika, zapore prometa, dodatna razpiranja, dostopi, prilagoditve na obstoječe vozišče, začasni ustroji, sanacije temeljev in ostala dela ki se pojavijo med gradnjo in niso zajeta s projektom - ocena 3% vseh del</t>
  </si>
  <si>
    <t>Nabava, transport in strojno vgrajevanje lomljenca (bloki apnenca) v kamniti zid po detajlu (lomljenec dmin=40-100cm, 70% kamna, 30% betona C 25/30) in zapolnitev fug med bloki s cem.malti 1:2</t>
  </si>
  <si>
    <t>Nabava in vgrajevanje bitumenskega traku debeline 4mmv dilatacijski stik kampad.</t>
  </si>
  <si>
    <t>6.14</t>
  </si>
  <si>
    <t xml:space="preserve">SVTK nadzor </t>
  </si>
</sst>
</file>

<file path=xl/styles.xml><?xml version="1.0" encoding="utf-8"?>
<styleSheet xmlns="http://schemas.openxmlformats.org/spreadsheetml/2006/main">
  <numFmts count="2">
    <numFmt numFmtId="164" formatCode="#,##0.00\ _S_I_T"/>
    <numFmt numFmtId="165" formatCode="#,##0.00\ [$€-1]"/>
  </numFmts>
  <fonts count="11">
    <font>
      <sz val="10"/>
      <name val="Arial"/>
      <charset val="238"/>
    </font>
    <font>
      <sz val="10"/>
      <name val="Arial"/>
      <family val="2"/>
      <charset val="238"/>
    </font>
    <font>
      <b/>
      <sz val="10"/>
      <name val="Arial CE"/>
      <family val="2"/>
      <charset val="238"/>
    </font>
    <font>
      <b/>
      <sz val="10"/>
      <name val="Arial"/>
      <family val="2"/>
      <charset val="238"/>
    </font>
    <font>
      <b/>
      <sz val="12"/>
      <name val="Arial"/>
      <family val="2"/>
      <charset val="238"/>
    </font>
    <font>
      <sz val="8"/>
      <color indexed="81"/>
      <name val="Tahoma"/>
      <family val="2"/>
      <charset val="238"/>
    </font>
    <font>
      <b/>
      <sz val="8"/>
      <color indexed="81"/>
      <name val="Tahoma"/>
      <family val="2"/>
      <charset val="238"/>
    </font>
    <font>
      <sz val="10"/>
      <name val="Arial"/>
      <family val="2"/>
      <charset val="238"/>
    </font>
    <font>
      <vertAlign val="superscript"/>
      <sz val="10"/>
      <name val="Arial"/>
      <family val="2"/>
      <charset val="238"/>
    </font>
    <font>
      <sz val="10"/>
      <name val="Arial CE"/>
      <family val="2"/>
      <charset val="238"/>
    </font>
    <font>
      <sz val="8"/>
      <name val="Arial"/>
      <charset val="23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97">
    <xf numFmtId="0" fontId="0" fillId="0" borderId="0" xfId="0"/>
    <xf numFmtId="0" fontId="0" fillId="0" borderId="0" xfId="0" applyBorder="1"/>
    <xf numFmtId="0" fontId="0" fillId="0" borderId="0" xfId="0" applyFill="1" applyBorder="1"/>
    <xf numFmtId="0" fontId="7" fillId="0" borderId="0" xfId="0" applyFont="1" applyAlignment="1">
      <alignment horizontal="justify" vertical="top" wrapText="1"/>
    </xf>
    <xf numFmtId="0" fontId="7" fillId="0" borderId="0" xfId="0" applyFont="1" applyAlignment="1">
      <alignment horizontal="left" vertical="top" wrapText="1"/>
    </xf>
    <xf numFmtId="4" fontId="0" fillId="0" borderId="0" xfId="0" applyNumberFormat="1" applyFill="1" applyBorder="1"/>
    <xf numFmtId="0" fontId="0" fillId="0" borderId="0" xfId="0" applyFill="1" applyBorder="1" applyAlignment="1">
      <alignment horizontal="left"/>
    </xf>
    <xf numFmtId="165" fontId="0" fillId="0" borderId="0" xfId="0" applyNumberFormat="1" applyAlignment="1">
      <alignment horizontal="right"/>
    </xf>
    <xf numFmtId="165" fontId="0" fillId="0" borderId="0" xfId="0" applyNumberFormat="1"/>
    <xf numFmtId="165" fontId="0" fillId="0" borderId="0" xfId="0" applyNumberFormat="1" applyAlignment="1"/>
    <xf numFmtId="165" fontId="0" fillId="0" borderId="0" xfId="0" applyNumberFormat="1" applyBorder="1" applyAlignment="1">
      <alignment horizontal="right"/>
    </xf>
    <xf numFmtId="165" fontId="0" fillId="0" borderId="0" xfId="0" applyNumberFormat="1" applyBorder="1"/>
    <xf numFmtId="4" fontId="0" fillId="0" borderId="0" xfId="0" applyNumberFormat="1" applyFill="1" applyBorder="1" applyAlignment="1"/>
    <xf numFmtId="4" fontId="1" fillId="0" borderId="0" xfId="0" applyNumberFormat="1" applyFont="1" applyFill="1" applyBorder="1"/>
    <xf numFmtId="165" fontId="1" fillId="0" borderId="0" xfId="0" applyNumberFormat="1" applyFont="1"/>
    <xf numFmtId="0" fontId="1" fillId="0" borderId="0" xfId="0" applyFont="1" applyFill="1" applyBorder="1"/>
    <xf numFmtId="4" fontId="0" fillId="0" borderId="0" xfId="0" applyNumberFormat="1"/>
    <xf numFmtId="4" fontId="0" fillId="0" borderId="0" xfId="0" applyNumberFormat="1" applyAlignment="1"/>
    <xf numFmtId="4" fontId="0" fillId="0" borderId="0" xfId="0" applyNumberFormat="1" applyFill="1" applyBorder="1" applyAlignment="1">
      <alignment horizontal="right"/>
    </xf>
    <xf numFmtId="0" fontId="3" fillId="0" borderId="0" xfId="0" applyFont="1" applyFill="1"/>
    <xf numFmtId="165" fontId="0" fillId="0" borderId="0" xfId="0" applyNumberFormat="1" applyFill="1" applyAlignment="1"/>
    <xf numFmtId="0" fontId="0" fillId="0" borderId="0" xfId="0" applyFill="1"/>
    <xf numFmtId="0" fontId="7" fillId="0" borderId="0" xfId="0" applyFont="1" applyAlignment="1">
      <alignment vertical="top" wrapText="1"/>
    </xf>
    <xf numFmtId="49" fontId="7" fillId="0" borderId="0" xfId="0" applyNumberFormat="1" applyFont="1" applyAlignment="1">
      <alignment wrapText="1"/>
    </xf>
    <xf numFmtId="0" fontId="9" fillId="0" borderId="0" xfId="0" applyFont="1" applyFill="1" applyBorder="1" applyAlignment="1" applyProtection="1">
      <alignment vertical="top" wrapText="1"/>
      <protection locked="0"/>
    </xf>
    <xf numFmtId="0" fontId="9" fillId="0" borderId="0" xfId="0" applyFont="1" applyBorder="1" applyAlignment="1" applyProtection="1">
      <alignment vertical="top" wrapText="1"/>
      <protection locked="0"/>
    </xf>
    <xf numFmtId="164" fontId="0" fillId="0" borderId="0" xfId="0" applyNumberFormat="1" applyFill="1" applyBorder="1" applyAlignment="1">
      <alignment horizontal="right"/>
    </xf>
    <xf numFmtId="49" fontId="7" fillId="0" borderId="0" xfId="0" applyNumberFormat="1" applyFont="1" applyAlignment="1">
      <alignment vertical="top" wrapText="1"/>
    </xf>
    <xf numFmtId="0" fontId="9" fillId="0" borderId="0" xfId="0" applyFont="1" applyFill="1" applyBorder="1" applyAlignment="1" applyProtection="1">
      <alignment horizontal="justify" vertical="top" wrapText="1"/>
      <protection locked="0"/>
    </xf>
    <xf numFmtId="0" fontId="7" fillId="0" borderId="0" xfId="0" applyFont="1"/>
    <xf numFmtId="0" fontId="0" fillId="0" borderId="0" xfId="0" applyAlignment="1">
      <alignment horizontal="center"/>
    </xf>
    <xf numFmtId="0" fontId="3" fillId="0" borderId="0" xfId="0" applyFont="1" applyFill="1" applyAlignment="1">
      <alignment horizontal="center"/>
    </xf>
    <xf numFmtId="0" fontId="7" fillId="0" borderId="0" xfId="0" applyFont="1" applyAlignment="1">
      <alignment horizontal="center"/>
    </xf>
    <xf numFmtId="0" fontId="7" fillId="0" borderId="0" xfId="0" applyFont="1" applyAlignment="1">
      <alignment horizontal="center" vertical="top" wrapText="1"/>
    </xf>
    <xf numFmtId="0" fontId="0" fillId="0" borderId="0" xfId="0" applyFill="1" applyBorder="1" applyAlignment="1">
      <alignment horizontal="center"/>
    </xf>
    <xf numFmtId="0" fontId="0" fillId="0" borderId="0" xfId="0" applyBorder="1" applyAlignment="1">
      <alignment horizontal="center"/>
    </xf>
    <xf numFmtId="0" fontId="1" fillId="0" borderId="0" xfId="0" applyFont="1" applyFill="1" applyBorder="1" applyAlignment="1">
      <alignment horizontal="center"/>
    </xf>
    <xf numFmtId="49" fontId="7" fillId="0" borderId="0" xfId="0" applyNumberFormat="1" applyFont="1" applyAlignment="1">
      <alignment horizontal="center" vertical="top" wrapText="1"/>
    </xf>
    <xf numFmtId="0" fontId="7" fillId="0" borderId="0" xfId="0" applyFont="1" applyAlignment="1">
      <alignment horizontal="center" wrapText="1"/>
    </xf>
    <xf numFmtId="4" fontId="0" fillId="0" borderId="0" xfId="0" applyNumberFormat="1" applyBorder="1"/>
    <xf numFmtId="4" fontId="1" fillId="0" borderId="0" xfId="0" applyNumberFormat="1" applyFont="1" applyFill="1" applyBorder="1" applyAlignment="1">
      <alignment horizontal="right"/>
    </xf>
    <xf numFmtId="4" fontId="0" fillId="0" borderId="0" xfId="0" applyNumberFormat="1" applyFill="1" applyAlignment="1"/>
    <xf numFmtId="49" fontId="0" fillId="0" borderId="0" xfId="0" applyNumberFormat="1" applyAlignment="1">
      <alignment horizontal="center" vertical="top"/>
    </xf>
    <xf numFmtId="49" fontId="3" fillId="0" borderId="0" xfId="0" applyNumberFormat="1" applyFont="1" applyFill="1" applyAlignment="1">
      <alignment horizontal="center" vertical="top"/>
    </xf>
    <xf numFmtId="49" fontId="0" fillId="0" borderId="0" xfId="0" applyNumberFormat="1" applyFill="1" applyBorder="1" applyAlignment="1">
      <alignment horizontal="center" vertical="top"/>
    </xf>
    <xf numFmtId="49" fontId="1" fillId="0" borderId="0" xfId="0" applyNumberFormat="1" applyFont="1" applyFill="1" applyBorder="1" applyAlignment="1">
      <alignment horizontal="center" vertical="top"/>
    </xf>
    <xf numFmtId="49" fontId="7" fillId="0" borderId="0" xfId="0" applyNumberFormat="1" applyFont="1" applyAlignment="1">
      <alignment horizontal="center" vertical="top"/>
    </xf>
    <xf numFmtId="49" fontId="7" fillId="0" borderId="0" xfId="0" applyNumberFormat="1" applyFont="1" applyFill="1" applyBorder="1" applyAlignment="1">
      <alignment horizontal="center" vertical="top"/>
    </xf>
    <xf numFmtId="4" fontId="0" fillId="0" borderId="0" xfId="0" applyNumberFormat="1" applyBorder="1" applyAlignment="1"/>
    <xf numFmtId="0" fontId="0" fillId="0" borderId="0" xfId="0" applyFill="1" applyBorder="1" applyAlignment="1"/>
    <xf numFmtId="49" fontId="7" fillId="0" borderId="1" xfId="0" applyNumberFormat="1" applyFont="1" applyBorder="1" applyAlignment="1">
      <alignment horizontal="center" vertical="top"/>
    </xf>
    <xf numFmtId="0" fontId="7" fillId="0" borderId="1" xfId="0" applyFont="1" applyBorder="1" applyAlignment="1">
      <alignment horizontal="center"/>
    </xf>
    <xf numFmtId="4" fontId="7" fillId="0" borderId="1" xfId="0" applyNumberFormat="1" applyFont="1" applyBorder="1" applyAlignment="1">
      <alignment horizontal="center"/>
    </xf>
    <xf numFmtId="165" fontId="7" fillId="0" borderId="1" xfId="0" applyNumberFormat="1" applyFont="1" applyBorder="1" applyAlignment="1">
      <alignment horizontal="center"/>
    </xf>
    <xf numFmtId="4" fontId="0" fillId="0" borderId="0" xfId="0" applyNumberFormat="1" applyFill="1"/>
    <xf numFmtId="0" fontId="0" fillId="0" borderId="2" xfId="0" applyBorder="1" applyAlignment="1">
      <alignment horizontal="center"/>
    </xf>
    <xf numFmtId="4" fontId="0" fillId="0" borderId="2" xfId="0" applyNumberFormat="1" applyBorder="1"/>
    <xf numFmtId="4" fontId="0" fillId="0" borderId="2" xfId="0" applyNumberFormat="1" applyBorder="1" applyAlignment="1"/>
    <xf numFmtId="165" fontId="0" fillId="0" borderId="2" xfId="0" applyNumberFormat="1" applyBorder="1"/>
    <xf numFmtId="0" fontId="3" fillId="0" borderId="2" xfId="0" applyFont="1" applyBorder="1"/>
    <xf numFmtId="0" fontId="7" fillId="0" borderId="2" xfId="0" applyFont="1" applyBorder="1" applyAlignment="1">
      <alignment horizontal="justify" vertical="top" wrapText="1"/>
    </xf>
    <xf numFmtId="0" fontId="7" fillId="0" borderId="2" xfId="0" applyFont="1" applyBorder="1" applyAlignment="1">
      <alignment horizontal="center" wrapText="1"/>
    </xf>
    <xf numFmtId="4" fontId="0" fillId="0" borderId="2" xfId="0" applyNumberFormat="1" applyFill="1" applyBorder="1"/>
    <xf numFmtId="49" fontId="3" fillId="0" borderId="2" xfId="0" applyNumberFormat="1" applyFont="1" applyFill="1" applyBorder="1" applyAlignment="1">
      <alignment horizontal="center" vertical="top"/>
    </xf>
    <xf numFmtId="0" fontId="3" fillId="0" borderId="2" xfId="0" applyFont="1" applyFill="1" applyBorder="1"/>
    <xf numFmtId="0" fontId="3" fillId="0" borderId="2" xfId="0" applyFont="1" applyFill="1" applyBorder="1" applyAlignment="1">
      <alignment horizontal="center"/>
    </xf>
    <xf numFmtId="165" fontId="0" fillId="0" borderId="2" xfId="0" applyNumberFormat="1" applyBorder="1" applyAlignment="1">
      <alignment horizontal="right"/>
    </xf>
    <xf numFmtId="0" fontId="3" fillId="0" borderId="0" xfId="0" applyFont="1" applyBorder="1"/>
    <xf numFmtId="4" fontId="0" fillId="0" borderId="2" xfId="0" quotePrefix="1" applyNumberFormat="1" applyBorder="1"/>
    <xf numFmtId="4" fontId="0" fillId="0" borderId="2" xfId="0" applyNumberFormat="1" applyFill="1" applyBorder="1" applyAlignment="1">
      <alignment horizontal="right"/>
    </xf>
    <xf numFmtId="0" fontId="0" fillId="0" borderId="2" xfId="0" applyFill="1" applyBorder="1"/>
    <xf numFmtId="0" fontId="0" fillId="0" borderId="2" xfId="0" applyFill="1" applyBorder="1" applyAlignment="1">
      <alignment horizontal="center"/>
    </xf>
    <xf numFmtId="165" fontId="0" fillId="0" borderId="2" xfId="0" applyNumberFormat="1" applyBorder="1" applyAlignment="1"/>
    <xf numFmtId="0" fontId="7" fillId="0" borderId="0" xfId="0" applyFont="1" applyBorder="1" applyAlignment="1">
      <alignment horizontal="center" wrapText="1"/>
    </xf>
    <xf numFmtId="49" fontId="7" fillId="0" borderId="0" xfId="0" applyNumberFormat="1" applyFont="1" applyAlignment="1">
      <alignment vertical="justify" wrapText="1"/>
    </xf>
    <xf numFmtId="0" fontId="7" fillId="0" borderId="0" xfId="0" applyFont="1" applyFill="1" applyBorder="1"/>
    <xf numFmtId="0" fontId="1" fillId="0" borderId="1" xfId="0" applyFont="1" applyBorder="1" applyAlignment="1">
      <alignment horizontal="center"/>
    </xf>
    <xf numFmtId="0" fontId="1" fillId="0" borderId="0" xfId="0" applyFont="1" applyAlignment="1">
      <alignment horizontal="justify" vertical="top" wrapText="1"/>
    </xf>
    <xf numFmtId="49" fontId="1" fillId="0" borderId="0" xfId="0" applyNumberFormat="1" applyFont="1" applyAlignment="1">
      <alignment horizontal="center" vertical="top"/>
    </xf>
    <xf numFmtId="0" fontId="1" fillId="0" borderId="0" xfId="0" applyFont="1" applyAlignment="1">
      <alignment horizontal="center" wrapText="1"/>
    </xf>
    <xf numFmtId="0" fontId="1" fillId="0" borderId="2" xfId="0" applyFont="1" applyBorder="1" applyAlignment="1">
      <alignment horizontal="justify" vertical="top" wrapText="1"/>
    </xf>
    <xf numFmtId="0" fontId="7" fillId="0" borderId="0" xfId="0" applyFont="1" applyAlignment="1">
      <alignment horizontal="justify" wrapText="1"/>
    </xf>
    <xf numFmtId="0" fontId="1" fillId="0" borderId="2" xfId="0" applyFont="1" applyFill="1" applyBorder="1" applyAlignment="1">
      <alignment horizontal="justify" wrapText="1"/>
    </xf>
    <xf numFmtId="49" fontId="1" fillId="0" borderId="0" xfId="0" applyNumberFormat="1" applyFont="1" applyAlignment="1">
      <alignment wrapText="1"/>
    </xf>
    <xf numFmtId="10" fontId="0" fillId="0" borderId="2" xfId="0" applyNumberFormat="1" applyFill="1" applyBorder="1" applyAlignment="1">
      <alignment horizontal="right"/>
    </xf>
    <xf numFmtId="49" fontId="0" fillId="0" borderId="0" xfId="0" applyNumberFormat="1" applyBorder="1" applyAlignment="1">
      <alignment horizontal="center" vertical="top"/>
    </xf>
    <xf numFmtId="0" fontId="4" fillId="0" borderId="0" xfId="0" applyFont="1" applyBorder="1"/>
    <xf numFmtId="0" fontId="4" fillId="0" borderId="0" xfId="0" applyFont="1" applyBorder="1" applyAlignment="1">
      <alignment horizontal="center"/>
    </xf>
    <xf numFmtId="0" fontId="7" fillId="0" borderId="0" xfId="0" applyFont="1" applyBorder="1" applyAlignment="1">
      <alignment horizontal="center"/>
    </xf>
    <xf numFmtId="4" fontId="3" fillId="0" borderId="0" xfId="0" applyNumberFormat="1" applyFont="1" applyBorder="1"/>
    <xf numFmtId="4" fontId="2" fillId="0" borderId="0" xfId="0" applyNumberFormat="1" applyFont="1" applyBorder="1" applyAlignment="1">
      <alignment horizontal="right"/>
    </xf>
    <xf numFmtId="10" fontId="0" fillId="0" borderId="0" xfId="0" applyNumberFormat="1" applyBorder="1"/>
    <xf numFmtId="4" fontId="0" fillId="0" borderId="0" xfId="0" applyNumberFormat="1" applyBorder="1" applyAlignment="1">
      <alignment horizontal="right"/>
    </xf>
    <xf numFmtId="0" fontId="3" fillId="0" borderId="0" xfId="0" applyFont="1" applyFill="1" applyBorder="1"/>
    <xf numFmtId="4" fontId="3" fillId="0" borderId="0" xfId="0" applyNumberFormat="1" applyFont="1" applyFill="1" applyBorder="1"/>
    <xf numFmtId="4" fontId="3" fillId="0" borderId="0" xfId="0" applyNumberFormat="1" applyFont="1" applyFill="1" applyBorder="1" applyAlignment="1"/>
    <xf numFmtId="4" fontId="3" fillId="0" borderId="0" xfId="0" applyNumberFormat="1" applyFont="1" applyFill="1" applyBorder="1" applyAlignment="1">
      <alignment horizontal="right"/>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List7"/>
  <dimension ref="A2:I195"/>
  <sheetViews>
    <sheetView tabSelected="1" view="pageBreakPreview" zoomScaleNormal="100" workbookViewId="0">
      <selection activeCell="E14" sqref="E6:F14"/>
    </sheetView>
  </sheetViews>
  <sheetFormatPr defaultRowHeight="12.75"/>
  <cols>
    <col min="1" max="1" width="8.42578125" style="42" customWidth="1"/>
    <col min="2" max="2" width="39" customWidth="1"/>
    <col min="3" max="3" width="6.7109375" style="30" customWidth="1"/>
    <col min="4" max="4" width="9" style="16" customWidth="1"/>
    <col min="5" max="5" width="8.140625" style="17" customWidth="1"/>
    <col min="6" max="6" width="11.7109375" style="8" customWidth="1"/>
  </cols>
  <sheetData>
    <row r="2" spans="1:6" s="30" customFormat="1">
      <c r="A2" s="50" t="s">
        <v>115</v>
      </c>
      <c r="B2" s="76" t="s">
        <v>116</v>
      </c>
      <c r="C2" s="51" t="s">
        <v>117</v>
      </c>
      <c r="D2" s="52" t="s">
        <v>118</v>
      </c>
      <c r="E2" s="52" t="s">
        <v>119</v>
      </c>
      <c r="F2" s="53" t="s">
        <v>120</v>
      </c>
    </row>
    <row r="4" spans="1:6">
      <c r="A4" s="63" t="s">
        <v>36</v>
      </c>
      <c r="B4" s="64" t="s">
        <v>37</v>
      </c>
      <c r="C4" s="65"/>
      <c r="D4" s="56"/>
      <c r="E4" s="57" t="s">
        <v>0</v>
      </c>
      <c r="F4" s="58"/>
    </row>
    <row r="5" spans="1:6">
      <c r="B5" t="s">
        <v>0</v>
      </c>
      <c r="E5" s="17" t="s">
        <v>0</v>
      </c>
    </row>
    <row r="6" spans="1:6">
      <c r="A6" s="42" t="s">
        <v>3</v>
      </c>
      <c r="B6" t="s">
        <v>4</v>
      </c>
    </row>
    <row r="7" spans="1:6">
      <c r="B7" t="s">
        <v>1</v>
      </c>
      <c r="C7" s="32" t="s">
        <v>112</v>
      </c>
      <c r="D7" s="16">
        <v>22</v>
      </c>
      <c r="F7" s="16"/>
    </row>
    <row r="9" spans="1:6">
      <c r="A9" s="42" t="s">
        <v>5</v>
      </c>
      <c r="B9" t="s">
        <v>4</v>
      </c>
    </row>
    <row r="10" spans="1:6">
      <c r="B10" s="29" t="s">
        <v>113</v>
      </c>
      <c r="C10" s="32" t="s">
        <v>112</v>
      </c>
      <c r="D10" s="16">
        <v>4</v>
      </c>
      <c r="F10" s="16"/>
    </row>
    <row r="12" spans="1:6" s="2" customFormat="1">
      <c r="A12" s="44" t="s">
        <v>18</v>
      </c>
      <c r="B12" s="4" t="s">
        <v>4</v>
      </c>
      <c r="C12" s="33"/>
      <c r="D12" s="5" t="s">
        <v>0</v>
      </c>
      <c r="E12" s="12"/>
      <c r="F12" s="9"/>
    </row>
    <row r="13" spans="1:6" s="2" customFormat="1" ht="26.25" customHeight="1">
      <c r="A13" s="44"/>
      <c r="B13" s="60" t="s">
        <v>81</v>
      </c>
      <c r="C13" s="61" t="s">
        <v>114</v>
      </c>
      <c r="D13" s="62">
        <v>18</v>
      </c>
      <c r="E13" s="57"/>
      <c r="F13" s="56"/>
    </row>
    <row r="14" spans="1:6">
      <c r="B14" s="59" t="s">
        <v>127</v>
      </c>
      <c r="C14" s="55"/>
      <c r="D14" s="56"/>
      <c r="E14" s="57"/>
      <c r="F14" s="56"/>
    </row>
    <row r="15" spans="1:6">
      <c r="B15" s="1"/>
      <c r="C15" s="35"/>
      <c r="D15" s="39"/>
      <c r="E15" s="48"/>
      <c r="F15" s="11"/>
    </row>
    <row r="16" spans="1:6">
      <c r="B16" t="s">
        <v>0</v>
      </c>
      <c r="E16" s="17" t="s">
        <v>0</v>
      </c>
    </row>
    <row r="17" spans="1:6">
      <c r="A17" s="63" t="s">
        <v>35</v>
      </c>
      <c r="B17" s="64" t="s">
        <v>2</v>
      </c>
      <c r="C17" s="65"/>
      <c r="D17" s="56"/>
      <c r="E17" s="57" t="s">
        <v>0</v>
      </c>
      <c r="F17" s="58"/>
    </row>
    <row r="19" spans="1:6" s="2" customFormat="1">
      <c r="A19" s="44" t="s">
        <v>6</v>
      </c>
      <c r="B19" s="4" t="s">
        <v>15</v>
      </c>
      <c r="C19" s="33"/>
      <c r="D19" s="5"/>
      <c r="E19" s="12"/>
      <c r="F19" s="7"/>
    </row>
    <row r="20" spans="1:6" s="2" customFormat="1" ht="38.25">
      <c r="A20" s="44"/>
      <c r="B20" s="77" t="s">
        <v>146</v>
      </c>
      <c r="C20" s="38" t="s">
        <v>114</v>
      </c>
      <c r="D20" s="5">
        <v>232</v>
      </c>
      <c r="E20" s="12"/>
      <c r="F20" s="16"/>
    </row>
    <row r="21" spans="1:6" s="2" customFormat="1">
      <c r="A21" s="44"/>
      <c r="C21" s="34"/>
      <c r="D21" s="5"/>
      <c r="E21" s="49"/>
    </row>
    <row r="22" spans="1:6" s="2" customFormat="1">
      <c r="A22" s="44" t="s">
        <v>7</v>
      </c>
      <c r="B22" s="4" t="s">
        <v>121</v>
      </c>
      <c r="C22" s="33"/>
      <c r="D22" s="5"/>
      <c r="E22" s="18"/>
      <c r="F22" s="16"/>
    </row>
    <row r="23" spans="1:6" s="2" customFormat="1" ht="76.5">
      <c r="A23" s="44"/>
      <c r="B23" s="77" t="s">
        <v>147</v>
      </c>
      <c r="C23" s="38" t="s">
        <v>114</v>
      </c>
      <c r="D23" s="5">
        <v>242</v>
      </c>
      <c r="E23" s="18"/>
      <c r="F23" s="16"/>
    </row>
    <row r="24" spans="1:6" s="2" customFormat="1">
      <c r="A24" s="44"/>
      <c r="C24" s="34"/>
      <c r="D24" s="5"/>
      <c r="E24" s="49"/>
    </row>
    <row r="25" spans="1:6" s="2" customFormat="1">
      <c r="A25" s="47" t="s">
        <v>8</v>
      </c>
      <c r="B25" s="4" t="s">
        <v>25</v>
      </c>
      <c r="C25" s="33"/>
      <c r="D25" s="5"/>
      <c r="E25" s="12"/>
      <c r="F25" s="7"/>
    </row>
    <row r="26" spans="1:6" s="2" customFormat="1" ht="38.25">
      <c r="A26" s="44"/>
      <c r="B26" s="3" t="s">
        <v>123</v>
      </c>
      <c r="C26" s="38" t="s">
        <v>122</v>
      </c>
      <c r="D26" s="5">
        <v>297.5</v>
      </c>
      <c r="E26" s="18"/>
      <c r="F26" s="16"/>
    </row>
    <row r="27" spans="1:6" s="2" customFormat="1">
      <c r="A27" s="44"/>
      <c r="C27" s="34"/>
      <c r="D27" s="5"/>
      <c r="E27" s="12"/>
      <c r="F27" s="7"/>
    </row>
    <row r="28" spans="1:6" s="2" customFormat="1">
      <c r="A28" s="47" t="s">
        <v>16</v>
      </c>
      <c r="B28" s="4" t="s">
        <v>26</v>
      </c>
      <c r="C28" s="33"/>
      <c r="D28" s="5"/>
      <c r="E28" s="12"/>
      <c r="F28" s="7"/>
    </row>
    <row r="29" spans="1:6" s="2" customFormat="1" ht="25.5">
      <c r="A29" s="44"/>
      <c r="B29" s="3" t="s">
        <v>41</v>
      </c>
      <c r="C29" s="38" t="s">
        <v>122</v>
      </c>
      <c r="D29" s="5">
        <v>108</v>
      </c>
      <c r="E29" s="12"/>
      <c r="F29" s="16"/>
    </row>
    <row r="30" spans="1:6" s="2" customFormat="1">
      <c r="A30" s="44"/>
      <c r="C30" s="34"/>
      <c r="D30" s="5"/>
      <c r="E30" s="12"/>
      <c r="F30" s="7"/>
    </row>
    <row r="31" spans="1:6" s="2" customFormat="1">
      <c r="A31" s="47" t="s">
        <v>68</v>
      </c>
      <c r="B31" s="4" t="s">
        <v>90</v>
      </c>
      <c r="C31" s="33"/>
      <c r="D31" s="5"/>
      <c r="E31" s="18"/>
      <c r="F31" s="8"/>
    </row>
    <row r="32" spans="1:6" s="2" customFormat="1" ht="25.5">
      <c r="A32" s="44"/>
      <c r="B32" s="3" t="s">
        <v>124</v>
      </c>
      <c r="C32" s="38" t="s">
        <v>122</v>
      </c>
      <c r="D32" s="5">
        <v>300</v>
      </c>
      <c r="E32" s="12"/>
      <c r="F32" s="16"/>
    </row>
    <row r="33" spans="1:6" s="2" customFormat="1">
      <c r="A33" s="44"/>
      <c r="C33" s="34"/>
      <c r="D33" s="5"/>
      <c r="E33" s="18"/>
      <c r="F33" s="8"/>
    </row>
    <row r="34" spans="1:6">
      <c r="A34" s="46" t="s">
        <v>17</v>
      </c>
      <c r="B34" s="29" t="s">
        <v>125</v>
      </c>
      <c r="E34" s="17" t="s">
        <v>0</v>
      </c>
    </row>
    <row r="35" spans="1:6" ht="25.5" customHeight="1">
      <c r="B35" s="3" t="s">
        <v>91</v>
      </c>
      <c r="C35" s="79" t="s">
        <v>122</v>
      </c>
      <c r="D35" s="16">
        <v>20</v>
      </c>
      <c r="F35" s="16"/>
    </row>
    <row r="36" spans="1:6">
      <c r="B36" s="22"/>
      <c r="C36" s="33"/>
    </row>
    <row r="37" spans="1:6" s="2" customFormat="1">
      <c r="A37" s="45" t="s">
        <v>148</v>
      </c>
      <c r="B37" s="4" t="s">
        <v>4</v>
      </c>
      <c r="C37" s="33"/>
      <c r="D37" s="5"/>
      <c r="E37" s="18"/>
      <c r="F37" s="17"/>
    </row>
    <row r="38" spans="1:6" s="2" customFormat="1" ht="38.25">
      <c r="A38" s="44"/>
      <c r="B38" s="3" t="s">
        <v>49</v>
      </c>
      <c r="C38" s="38" t="s">
        <v>114</v>
      </c>
      <c r="D38" s="5">
        <v>6</v>
      </c>
      <c r="E38" s="18"/>
      <c r="F38" s="16"/>
    </row>
    <row r="39" spans="1:6" s="2" customFormat="1">
      <c r="A39" s="44"/>
      <c r="C39" s="34"/>
      <c r="D39" s="5"/>
      <c r="E39" s="18"/>
      <c r="F39" s="17"/>
    </row>
    <row r="40" spans="1:6" s="2" customFormat="1">
      <c r="A40" s="45" t="s">
        <v>149</v>
      </c>
      <c r="B40" s="4" t="s">
        <v>4</v>
      </c>
      <c r="C40" s="33"/>
      <c r="D40" s="5"/>
      <c r="E40" s="18"/>
      <c r="F40" s="17"/>
    </row>
    <row r="41" spans="1:6" s="2" customFormat="1">
      <c r="A41" s="44"/>
      <c r="B41" s="3" t="s">
        <v>50</v>
      </c>
      <c r="C41" s="38" t="s">
        <v>114</v>
      </c>
      <c r="D41" s="5">
        <v>1.5</v>
      </c>
      <c r="E41" s="18"/>
      <c r="F41" s="16"/>
    </row>
    <row r="42" spans="1:6" s="2" customFormat="1">
      <c r="A42" s="44"/>
      <c r="B42" s="2" t="s">
        <v>44</v>
      </c>
      <c r="C42" s="34"/>
    </row>
    <row r="43" spans="1:6" s="2" customFormat="1">
      <c r="A43" s="44"/>
      <c r="C43" s="34"/>
      <c r="D43" s="5"/>
      <c r="E43" s="12"/>
      <c r="F43" s="9"/>
    </row>
    <row r="44" spans="1:6">
      <c r="A44" s="78" t="s">
        <v>150</v>
      </c>
      <c r="B44" t="s">
        <v>4</v>
      </c>
      <c r="D44" s="16" t="s">
        <v>0</v>
      </c>
    </row>
    <row r="45" spans="1:6">
      <c r="B45" s="80" t="s">
        <v>152</v>
      </c>
      <c r="C45" s="61" t="s">
        <v>122</v>
      </c>
      <c r="D45" s="56">
        <v>400</v>
      </c>
      <c r="E45" s="57"/>
      <c r="F45" s="56"/>
    </row>
    <row r="46" spans="1:6">
      <c r="B46" s="59" t="s">
        <v>126</v>
      </c>
      <c r="C46" s="55"/>
      <c r="D46" s="56"/>
      <c r="E46" s="57"/>
      <c r="F46" s="56"/>
    </row>
    <row r="47" spans="1:6">
      <c r="B47" t="s">
        <v>0</v>
      </c>
      <c r="E47" s="17" t="s">
        <v>0</v>
      </c>
    </row>
    <row r="48" spans="1:6">
      <c r="B48" s="1"/>
      <c r="C48" s="35"/>
      <c r="D48" s="39"/>
      <c r="E48" s="48"/>
      <c r="F48" s="11"/>
    </row>
    <row r="49" spans="1:6">
      <c r="A49" s="63" t="s">
        <v>31</v>
      </c>
      <c r="B49" s="64" t="s">
        <v>34</v>
      </c>
      <c r="C49" s="65"/>
      <c r="D49" s="56"/>
      <c r="E49" s="57" t="s">
        <v>0</v>
      </c>
      <c r="F49" s="66"/>
    </row>
    <row r="50" spans="1:6">
      <c r="B50" t="s">
        <v>0</v>
      </c>
      <c r="E50" s="17" t="s">
        <v>0</v>
      </c>
      <c r="F50" s="7"/>
    </row>
    <row r="51" spans="1:6" s="2" customFormat="1">
      <c r="A51" s="44" t="s">
        <v>9</v>
      </c>
      <c r="B51" s="4" t="s">
        <v>27</v>
      </c>
      <c r="C51" s="33"/>
      <c r="D51" s="5"/>
      <c r="E51" s="12" t="s">
        <v>0</v>
      </c>
      <c r="F51" s="10"/>
    </row>
    <row r="52" spans="1:6" s="2" customFormat="1" ht="38.25">
      <c r="A52" s="44"/>
      <c r="B52" s="3" t="s">
        <v>28</v>
      </c>
      <c r="C52" s="38" t="s">
        <v>114</v>
      </c>
      <c r="D52" s="5">
        <v>30</v>
      </c>
      <c r="E52" s="18"/>
      <c r="F52" s="16"/>
    </row>
    <row r="53" spans="1:6">
      <c r="B53" t="s">
        <v>0</v>
      </c>
      <c r="F53" s="7"/>
    </row>
    <row r="54" spans="1:6">
      <c r="A54" s="42" t="s">
        <v>19</v>
      </c>
      <c r="B54" s="29" t="s">
        <v>128</v>
      </c>
      <c r="F54" s="7"/>
    </row>
    <row r="55" spans="1:6" ht="38.25">
      <c r="B55" s="3" t="s">
        <v>129</v>
      </c>
      <c r="C55" s="38" t="s">
        <v>122</v>
      </c>
      <c r="D55" s="16">
        <v>120</v>
      </c>
      <c r="E55" s="18"/>
      <c r="F55" s="16"/>
    </row>
    <row r="56" spans="1:6">
      <c r="F56" s="7"/>
    </row>
    <row r="57" spans="1:6" s="2" customFormat="1">
      <c r="A57" s="44" t="s">
        <v>20</v>
      </c>
      <c r="B57" s="4" t="s">
        <v>39</v>
      </c>
      <c r="C57" s="33"/>
      <c r="D57" s="5"/>
      <c r="E57" s="12"/>
      <c r="F57" s="9"/>
    </row>
    <row r="58" spans="1:6" s="2" customFormat="1" ht="63.75">
      <c r="A58" s="44"/>
      <c r="B58" s="3" t="s">
        <v>40</v>
      </c>
      <c r="C58" s="38" t="s">
        <v>122</v>
      </c>
      <c r="D58" s="16">
        <v>120</v>
      </c>
      <c r="E58" s="18"/>
      <c r="F58" s="16"/>
    </row>
    <row r="59" spans="1:6" s="2" customFormat="1">
      <c r="A59" s="44"/>
      <c r="C59" s="34"/>
      <c r="D59" s="5"/>
      <c r="E59" s="12"/>
      <c r="F59" s="9"/>
    </row>
    <row r="60" spans="1:6">
      <c r="A60" s="42" t="s">
        <v>69</v>
      </c>
      <c r="B60" t="s">
        <v>4</v>
      </c>
      <c r="F60" s="9"/>
    </row>
    <row r="61" spans="1:6" ht="25.5">
      <c r="B61" s="3" t="s">
        <v>86</v>
      </c>
      <c r="C61" s="38" t="s">
        <v>122</v>
      </c>
      <c r="D61" s="16">
        <v>68</v>
      </c>
      <c r="E61" s="18"/>
      <c r="F61" s="16"/>
    </row>
    <row r="62" spans="1:6" s="2" customFormat="1">
      <c r="A62" s="44"/>
      <c r="C62" s="34"/>
      <c r="D62" s="5"/>
      <c r="E62" s="12"/>
      <c r="F62" s="9"/>
    </row>
    <row r="63" spans="1:6">
      <c r="A63" s="42" t="s">
        <v>80</v>
      </c>
      <c r="B63" t="s">
        <v>30</v>
      </c>
      <c r="F63" s="7"/>
    </row>
    <row r="64" spans="1:6" ht="25.5">
      <c r="B64" s="60" t="s">
        <v>29</v>
      </c>
      <c r="C64" s="61" t="s">
        <v>122</v>
      </c>
      <c r="D64" s="68">
        <v>24</v>
      </c>
      <c r="E64" s="69"/>
      <c r="F64" s="56"/>
    </row>
    <row r="65" spans="1:6">
      <c r="B65" s="59" t="s">
        <v>130</v>
      </c>
      <c r="C65" s="55"/>
      <c r="D65" s="56"/>
      <c r="E65" s="57"/>
      <c r="F65" s="56"/>
    </row>
    <row r="66" spans="1:6">
      <c r="B66" s="67"/>
      <c r="C66" s="35"/>
      <c r="D66" s="39"/>
      <c r="E66" s="48"/>
      <c r="F66" s="39"/>
    </row>
    <row r="67" spans="1:6">
      <c r="B67" s="1"/>
      <c r="C67" s="35"/>
      <c r="D67" s="39"/>
      <c r="E67" s="48"/>
      <c r="F67" s="11"/>
    </row>
    <row r="68" spans="1:6">
      <c r="A68" s="63" t="s">
        <v>33</v>
      </c>
      <c r="B68" s="64" t="s">
        <v>42</v>
      </c>
      <c r="C68" s="65"/>
      <c r="D68" s="56"/>
      <c r="E68" s="57" t="s">
        <v>0</v>
      </c>
      <c r="F68" s="66"/>
    </row>
    <row r="69" spans="1:6">
      <c r="B69" t="s">
        <v>0</v>
      </c>
      <c r="E69" s="17" t="s">
        <v>0</v>
      </c>
      <c r="F69" s="7"/>
    </row>
    <row r="70" spans="1:6" s="2" customFormat="1">
      <c r="A70" s="44" t="s">
        <v>70</v>
      </c>
      <c r="B70" s="4" t="s">
        <v>4</v>
      </c>
      <c r="C70" s="33"/>
      <c r="D70" s="5"/>
      <c r="E70" s="18" t="s">
        <v>0</v>
      </c>
      <c r="F70" s="8"/>
    </row>
    <row r="71" spans="1:6" s="2" customFormat="1" ht="25.5">
      <c r="A71" s="44"/>
      <c r="B71" s="3" t="s">
        <v>82</v>
      </c>
      <c r="C71" s="38" t="s">
        <v>131</v>
      </c>
      <c r="D71" s="5">
        <v>100</v>
      </c>
      <c r="E71" s="18"/>
      <c r="F71" s="16"/>
    </row>
    <row r="72" spans="1:6" s="15" customFormat="1">
      <c r="A72" s="45"/>
      <c r="C72" s="36"/>
      <c r="D72" s="13"/>
      <c r="E72" s="40"/>
      <c r="F72" s="14"/>
    </row>
    <row r="73" spans="1:6" s="2" customFormat="1">
      <c r="A73" s="44" t="s">
        <v>100</v>
      </c>
      <c r="B73" s="4" t="s">
        <v>4</v>
      </c>
      <c r="C73" s="33"/>
      <c r="D73" s="5"/>
      <c r="E73" s="17"/>
      <c r="F73" s="7"/>
    </row>
    <row r="74" spans="1:6" s="2" customFormat="1" ht="27.75" customHeight="1">
      <c r="A74" s="44"/>
      <c r="B74" s="81" t="s">
        <v>66</v>
      </c>
      <c r="C74" s="38" t="s">
        <v>112</v>
      </c>
      <c r="D74" s="5">
        <v>2</v>
      </c>
      <c r="E74" s="18"/>
      <c r="F74" s="16"/>
    </row>
    <row r="75" spans="1:6" s="2" customFormat="1">
      <c r="A75" s="44"/>
      <c r="B75" s="6"/>
      <c r="C75" s="34"/>
      <c r="D75" s="5"/>
      <c r="E75" s="17"/>
      <c r="F75" s="7"/>
    </row>
    <row r="76" spans="1:6">
      <c r="A76" s="42" t="s">
        <v>14</v>
      </c>
      <c r="B76" t="s">
        <v>4</v>
      </c>
      <c r="F76" s="9"/>
    </row>
    <row r="77" spans="1:6" ht="18" customHeight="1">
      <c r="B77" s="81" t="s">
        <v>83</v>
      </c>
      <c r="C77" s="38" t="s">
        <v>112</v>
      </c>
      <c r="D77" s="16">
        <v>2</v>
      </c>
      <c r="E77" s="18"/>
      <c r="F77" s="16"/>
    </row>
    <row r="78" spans="1:6">
      <c r="B78" t="s">
        <v>21</v>
      </c>
    </row>
    <row r="79" spans="1:6">
      <c r="F79" s="9"/>
    </row>
    <row r="80" spans="1:6" s="2" customFormat="1">
      <c r="A80" s="44" t="s">
        <v>24</v>
      </c>
      <c r="B80" s="4" t="s">
        <v>87</v>
      </c>
      <c r="C80" s="33"/>
      <c r="D80" s="5"/>
      <c r="E80" s="12"/>
      <c r="F80" s="8"/>
    </row>
    <row r="81" spans="1:6" s="2" customFormat="1" ht="63.75">
      <c r="A81" s="44"/>
      <c r="B81" s="3" t="s">
        <v>88</v>
      </c>
      <c r="C81" s="38" t="s">
        <v>131</v>
      </c>
      <c r="D81" s="5">
        <v>13</v>
      </c>
      <c r="E81" s="18"/>
      <c r="F81" s="16"/>
    </row>
    <row r="82" spans="1:6" s="2" customFormat="1">
      <c r="A82" s="44"/>
      <c r="B82" s="6"/>
      <c r="C82" s="34"/>
      <c r="D82" s="5"/>
      <c r="E82" s="17"/>
      <c r="F82" s="7"/>
    </row>
    <row r="83" spans="1:6" s="2" customFormat="1">
      <c r="A83" s="44" t="s">
        <v>71</v>
      </c>
      <c r="B83" s="4" t="s">
        <v>84</v>
      </c>
      <c r="C83" s="33"/>
      <c r="D83" s="5" t="s">
        <v>0</v>
      </c>
      <c r="E83" s="12"/>
      <c r="F83" s="9"/>
    </row>
    <row r="84" spans="1:6" s="2" customFormat="1" ht="25.5">
      <c r="A84" s="44"/>
      <c r="B84" s="3" t="s">
        <v>85</v>
      </c>
      <c r="C84" s="38" t="s">
        <v>112</v>
      </c>
      <c r="D84" s="5">
        <v>16</v>
      </c>
      <c r="E84" s="18"/>
      <c r="F84" s="16"/>
    </row>
    <row r="85" spans="1:6" s="2" customFormat="1">
      <c r="A85" s="44"/>
      <c r="B85" s="70" t="s">
        <v>21</v>
      </c>
      <c r="C85" s="71"/>
      <c r="D85" s="70"/>
      <c r="E85" s="70"/>
      <c r="F85" s="70"/>
    </row>
    <row r="86" spans="1:6" s="2" customFormat="1">
      <c r="A86" s="44"/>
      <c r="B86" s="59" t="s">
        <v>132</v>
      </c>
      <c r="C86" s="55"/>
      <c r="D86" s="56"/>
      <c r="E86" s="57"/>
      <c r="F86" s="56"/>
    </row>
    <row r="87" spans="1:6">
      <c r="F87" s="9"/>
    </row>
    <row r="88" spans="1:6">
      <c r="B88" s="1"/>
      <c r="C88" s="35"/>
      <c r="D88" s="39"/>
      <c r="E88" s="48"/>
      <c r="F88" s="11"/>
    </row>
    <row r="89" spans="1:6">
      <c r="A89" s="63" t="s">
        <v>32</v>
      </c>
      <c r="B89" s="64" t="s">
        <v>43</v>
      </c>
      <c r="C89" s="65"/>
      <c r="D89" s="56" t="s">
        <v>0</v>
      </c>
      <c r="E89" s="57" t="s">
        <v>0</v>
      </c>
      <c r="F89" s="72" t="str">
        <f>IF(D89=" "," ",D89*E89)</f>
        <v xml:space="preserve"> </v>
      </c>
    </row>
    <row r="90" spans="1:6" s="21" customFormat="1">
      <c r="A90" s="43"/>
      <c r="B90" s="19"/>
      <c r="C90" s="31"/>
      <c r="D90" s="54"/>
      <c r="E90" s="41"/>
      <c r="F90" s="20"/>
    </row>
    <row r="91" spans="1:6" s="2" customFormat="1">
      <c r="A91" s="42" t="s">
        <v>22</v>
      </c>
      <c r="B91" s="4" t="s">
        <v>57</v>
      </c>
      <c r="C91" s="33"/>
      <c r="D91" s="16"/>
      <c r="E91" s="17"/>
      <c r="F91" s="9"/>
    </row>
    <row r="92" spans="1:6" s="2" customFormat="1" ht="15.75" customHeight="1">
      <c r="A92" s="42"/>
      <c r="B92" s="81" t="s">
        <v>56</v>
      </c>
      <c r="C92" s="38" t="s">
        <v>122</v>
      </c>
      <c r="D92" s="16">
        <v>6</v>
      </c>
      <c r="E92" s="18"/>
      <c r="F92" s="16"/>
    </row>
    <row r="93" spans="1:6" s="2" customFormat="1">
      <c r="A93" s="42"/>
      <c r="B93"/>
      <c r="C93" s="30"/>
      <c r="D93" s="16"/>
      <c r="E93" s="17"/>
      <c r="F93" s="9"/>
    </row>
    <row r="94" spans="1:6" s="2" customFormat="1">
      <c r="A94" s="42" t="s">
        <v>23</v>
      </c>
      <c r="B94" s="4" t="s">
        <v>57</v>
      </c>
      <c r="C94" s="33"/>
      <c r="D94" s="16"/>
      <c r="E94" s="17"/>
      <c r="F94" s="9"/>
    </row>
    <row r="95" spans="1:6" s="2" customFormat="1" ht="38.25" customHeight="1">
      <c r="A95" s="42"/>
      <c r="B95" s="77" t="s">
        <v>151</v>
      </c>
      <c r="C95" s="38" t="s">
        <v>122</v>
      </c>
      <c r="D95" s="16">
        <v>10</v>
      </c>
      <c r="E95" s="18"/>
      <c r="F95" s="16"/>
    </row>
    <row r="96" spans="1:6" s="2" customFormat="1">
      <c r="A96" s="42"/>
      <c r="B96" t="s">
        <v>58</v>
      </c>
      <c r="C96" s="30"/>
    </row>
    <row r="97" spans="1:6" s="2" customFormat="1">
      <c r="A97" s="42"/>
      <c r="B97"/>
      <c r="C97" s="30"/>
      <c r="D97" s="16"/>
      <c r="E97" s="17"/>
      <c r="F97" s="9"/>
    </row>
    <row r="98" spans="1:6">
      <c r="A98" s="78" t="s">
        <v>72</v>
      </c>
      <c r="B98" t="s">
        <v>61</v>
      </c>
      <c r="E98" s="17" t="s">
        <v>0</v>
      </c>
    </row>
    <row r="99" spans="1:6" ht="51">
      <c r="B99" s="3" t="s">
        <v>62</v>
      </c>
      <c r="C99" s="38" t="s">
        <v>133</v>
      </c>
      <c r="D99" s="16">
        <v>1125</v>
      </c>
      <c r="E99" s="18"/>
      <c r="F99" s="16"/>
    </row>
    <row r="100" spans="1:6">
      <c r="B100" t="s">
        <v>0</v>
      </c>
    </row>
    <row r="101" spans="1:6">
      <c r="A101" s="78" t="s">
        <v>73</v>
      </c>
      <c r="B101" t="s">
        <v>64</v>
      </c>
    </row>
    <row r="102" spans="1:6" ht="51">
      <c r="B102" s="3" t="s">
        <v>65</v>
      </c>
      <c r="C102" s="38" t="s">
        <v>133</v>
      </c>
      <c r="D102" s="16">
        <v>2229</v>
      </c>
      <c r="E102" s="18"/>
      <c r="F102" s="16"/>
    </row>
    <row r="104" spans="1:6">
      <c r="A104" s="78" t="s">
        <v>74</v>
      </c>
      <c r="B104" t="s">
        <v>109</v>
      </c>
      <c r="F104" s="9"/>
    </row>
    <row r="105" spans="1:6" ht="39.75">
      <c r="B105" s="3" t="s">
        <v>110</v>
      </c>
      <c r="C105" s="38" t="s">
        <v>133</v>
      </c>
      <c r="D105" s="16">
        <v>140</v>
      </c>
      <c r="E105" s="18"/>
      <c r="F105" s="16"/>
    </row>
    <row r="107" spans="1:6" s="2" customFormat="1">
      <c r="A107" s="78" t="s">
        <v>75</v>
      </c>
      <c r="B107" s="4" t="s">
        <v>67</v>
      </c>
      <c r="C107" s="33"/>
      <c r="D107" s="16"/>
      <c r="E107" s="17"/>
      <c r="F107" s="9"/>
    </row>
    <row r="108" spans="1:6" s="2" customFormat="1" ht="27">
      <c r="A108" s="42"/>
      <c r="B108" s="3" t="s">
        <v>137</v>
      </c>
      <c r="C108" s="38" t="s">
        <v>114</v>
      </c>
      <c r="D108" s="16">
        <v>4.5</v>
      </c>
      <c r="E108" s="18"/>
      <c r="F108" s="16"/>
    </row>
    <row r="109" spans="1:6" s="2" customFormat="1">
      <c r="A109" s="42"/>
      <c r="B109"/>
      <c r="C109" s="30"/>
      <c r="D109" s="16"/>
      <c r="E109" s="17"/>
      <c r="F109" s="9"/>
    </row>
    <row r="110" spans="1:6" s="2" customFormat="1">
      <c r="A110" s="78" t="s">
        <v>76</v>
      </c>
      <c r="B110" s="4" t="s">
        <v>4</v>
      </c>
      <c r="C110" s="33"/>
      <c r="D110" s="16"/>
      <c r="E110" s="17"/>
      <c r="F110" s="9"/>
    </row>
    <row r="111" spans="1:6" s="2" customFormat="1" ht="27">
      <c r="A111" s="42"/>
      <c r="B111" s="3" t="s">
        <v>92</v>
      </c>
      <c r="C111" s="38" t="s">
        <v>114</v>
      </c>
      <c r="D111" s="16">
        <v>35</v>
      </c>
      <c r="E111" s="18"/>
      <c r="F111" s="16"/>
    </row>
    <row r="113" spans="1:6">
      <c r="A113" s="78" t="s">
        <v>60</v>
      </c>
      <c r="B113" t="s">
        <v>51</v>
      </c>
      <c r="D113" s="16" t="s">
        <v>0</v>
      </c>
      <c r="E113" s="17" t="s">
        <v>0</v>
      </c>
      <c r="F113" s="9" t="str">
        <f>IF(D113=" "," ",D113*E113)</f>
        <v xml:space="preserve"> </v>
      </c>
    </row>
    <row r="114" spans="1:6" ht="66.75" customHeight="1">
      <c r="B114" s="74" t="s">
        <v>138</v>
      </c>
      <c r="C114" s="38" t="s">
        <v>114</v>
      </c>
      <c r="D114" s="16">
        <v>14</v>
      </c>
      <c r="E114" s="18"/>
      <c r="F114" s="16"/>
    </row>
    <row r="115" spans="1:6">
      <c r="F115" s="9"/>
    </row>
    <row r="116" spans="1:6" s="2" customFormat="1">
      <c r="A116" s="45" t="s">
        <v>63</v>
      </c>
      <c r="B116" s="4" t="s">
        <v>53</v>
      </c>
      <c r="C116" s="33"/>
      <c r="D116" s="16"/>
      <c r="E116" s="17"/>
      <c r="F116" s="8"/>
    </row>
    <row r="117" spans="1:6" s="2" customFormat="1">
      <c r="A117" s="44"/>
      <c r="B117" s="3" t="s">
        <v>52</v>
      </c>
      <c r="C117" s="38" t="s">
        <v>122</v>
      </c>
      <c r="D117" s="16">
        <v>35</v>
      </c>
      <c r="E117" s="18"/>
      <c r="F117" s="16"/>
    </row>
    <row r="118" spans="1:6" s="2" customFormat="1">
      <c r="A118" s="44"/>
      <c r="B118"/>
      <c r="C118" s="30"/>
      <c r="D118" s="16"/>
      <c r="E118" s="17"/>
      <c r="F118" s="8"/>
    </row>
    <row r="119" spans="1:6">
      <c r="A119" s="78" t="s">
        <v>141</v>
      </c>
      <c r="B119" t="s">
        <v>54</v>
      </c>
      <c r="F119" s="7"/>
    </row>
    <row r="120" spans="1:6" ht="25.5">
      <c r="B120" s="3" t="s">
        <v>55</v>
      </c>
      <c r="C120" s="38" t="s">
        <v>134</v>
      </c>
      <c r="D120" s="16">
        <v>9</v>
      </c>
      <c r="E120" s="18"/>
      <c r="F120" s="16"/>
    </row>
    <row r="121" spans="1:6" s="2" customFormat="1">
      <c r="A121" s="42"/>
      <c r="B121"/>
      <c r="C121" s="30"/>
      <c r="D121" s="16"/>
      <c r="E121" s="17"/>
      <c r="F121" s="9"/>
    </row>
    <row r="122" spans="1:6">
      <c r="A122" s="78" t="s">
        <v>142</v>
      </c>
      <c r="B122" t="s">
        <v>4</v>
      </c>
      <c r="F122" s="7"/>
    </row>
    <row r="123" spans="1:6" ht="25.5">
      <c r="B123" s="23" t="s">
        <v>59</v>
      </c>
      <c r="C123" s="38" t="s">
        <v>122</v>
      </c>
      <c r="D123" s="16">
        <v>3</v>
      </c>
      <c r="E123" s="18"/>
      <c r="F123" s="16"/>
    </row>
    <row r="124" spans="1:6">
      <c r="F124" s="7"/>
    </row>
    <row r="125" spans="1:6">
      <c r="A125" s="78" t="s">
        <v>143</v>
      </c>
      <c r="B125" t="s">
        <v>4</v>
      </c>
      <c r="F125" s="7"/>
    </row>
    <row r="126" spans="1:6" ht="31.5" customHeight="1">
      <c r="B126" s="83" t="s">
        <v>156</v>
      </c>
      <c r="C126" s="38" t="s">
        <v>122</v>
      </c>
      <c r="D126" s="16">
        <v>3</v>
      </c>
      <c r="E126" s="18"/>
      <c r="F126" s="16"/>
    </row>
    <row r="127" spans="1:6">
      <c r="F127" s="7"/>
    </row>
    <row r="128" spans="1:6" s="2" customFormat="1">
      <c r="A128" s="78" t="s">
        <v>77</v>
      </c>
      <c r="B128" s="4" t="s">
        <v>4</v>
      </c>
      <c r="C128" s="33"/>
      <c r="D128" s="16"/>
      <c r="E128" s="17"/>
      <c r="F128" s="9"/>
    </row>
    <row r="129" spans="1:9" s="2" customFormat="1" ht="63.75">
      <c r="A129" s="42"/>
      <c r="B129" s="77" t="s">
        <v>155</v>
      </c>
      <c r="C129" s="38" t="s">
        <v>114</v>
      </c>
      <c r="D129" s="16">
        <v>99</v>
      </c>
      <c r="E129" s="18"/>
      <c r="F129" s="16"/>
    </row>
    <row r="131" spans="1:9">
      <c r="A131" s="78" t="s">
        <v>78</v>
      </c>
      <c r="B131" t="s">
        <v>4</v>
      </c>
      <c r="E131" s="17" t="s">
        <v>0</v>
      </c>
      <c r="F131" s="7"/>
    </row>
    <row r="132" spans="1:9" ht="66.75" customHeight="1">
      <c r="B132" s="60" t="s">
        <v>144</v>
      </c>
      <c r="C132" s="61" t="s">
        <v>112</v>
      </c>
      <c r="D132" s="56">
        <v>1</v>
      </c>
      <c r="E132" s="69"/>
      <c r="F132" s="56"/>
    </row>
    <row r="133" spans="1:9">
      <c r="B133" s="59" t="s">
        <v>135</v>
      </c>
      <c r="C133" s="55"/>
      <c r="D133" s="56"/>
      <c r="E133" s="57"/>
      <c r="F133" s="56"/>
    </row>
    <row r="134" spans="1:9" s="2" customFormat="1">
      <c r="A134" s="44"/>
      <c r="C134" s="34"/>
      <c r="D134" s="5"/>
      <c r="E134" s="18"/>
      <c r="F134" s="11"/>
    </row>
    <row r="135" spans="1:9">
      <c r="B135" t="s">
        <v>0</v>
      </c>
      <c r="E135" s="17" t="s">
        <v>0</v>
      </c>
    </row>
    <row r="136" spans="1:9">
      <c r="A136" s="63" t="s">
        <v>45</v>
      </c>
      <c r="B136" s="64" t="s">
        <v>38</v>
      </c>
      <c r="C136" s="65"/>
      <c r="D136" s="56"/>
      <c r="E136" s="57" t="s">
        <v>0</v>
      </c>
      <c r="F136" s="58"/>
    </row>
    <row r="137" spans="1:9">
      <c r="B137" t="s">
        <v>0</v>
      </c>
      <c r="E137" s="17" t="s">
        <v>0</v>
      </c>
    </row>
    <row r="139" spans="1:9">
      <c r="A139" s="42" t="s">
        <v>46</v>
      </c>
      <c r="B139" t="s">
        <v>4</v>
      </c>
      <c r="E139" s="17" t="s">
        <v>0</v>
      </c>
    </row>
    <row r="140" spans="1:9" ht="25.5">
      <c r="B140" s="28" t="s">
        <v>136</v>
      </c>
      <c r="C140" s="38" t="s">
        <v>131</v>
      </c>
      <c r="D140" s="16">
        <v>90</v>
      </c>
      <c r="E140" s="18"/>
      <c r="F140" s="16"/>
    </row>
    <row r="142" spans="1:9" s="2" customFormat="1">
      <c r="A142" s="47" t="s">
        <v>47</v>
      </c>
      <c r="B142" s="4" t="s">
        <v>4</v>
      </c>
      <c r="C142" s="33"/>
      <c r="D142" s="5" t="s">
        <v>0</v>
      </c>
      <c r="E142" s="18" t="str">
        <f>IF(D142=" "," ",I142*1.05)</f>
        <v xml:space="preserve"> </v>
      </c>
      <c r="F142" s="8" t="str">
        <f>IF(D142=" "," ",D142*E142)</f>
        <v xml:space="preserve"> </v>
      </c>
      <c r="I142" s="26" t="s">
        <v>0</v>
      </c>
    </row>
    <row r="143" spans="1:9" s="2" customFormat="1" ht="38.25">
      <c r="A143" s="44"/>
      <c r="B143" s="77" t="s">
        <v>153</v>
      </c>
      <c r="C143" s="73" t="s">
        <v>112</v>
      </c>
      <c r="D143" s="5">
        <v>2</v>
      </c>
      <c r="E143" s="18"/>
      <c r="F143" s="16"/>
      <c r="I143" s="26" t="s">
        <v>0</v>
      </c>
    </row>
    <row r="144" spans="1:9" s="2" customFormat="1">
      <c r="A144" s="44"/>
      <c r="B144" s="6"/>
      <c r="C144" s="34"/>
      <c r="D144" s="5"/>
      <c r="E144" s="18"/>
      <c r="F144" s="8"/>
      <c r="I144" s="26"/>
    </row>
    <row r="145" spans="1:6" s="2" customFormat="1">
      <c r="A145" s="46" t="s">
        <v>48</v>
      </c>
      <c r="B145" s="4" t="s">
        <v>4</v>
      </c>
      <c r="C145" s="33"/>
      <c r="D145" s="16" t="s">
        <v>0</v>
      </c>
      <c r="E145" s="17"/>
      <c r="F145" s="17"/>
    </row>
    <row r="146" spans="1:6" s="2" customFormat="1" ht="42" customHeight="1">
      <c r="A146" s="42"/>
      <c r="B146" s="77" t="s">
        <v>111</v>
      </c>
      <c r="C146" s="73" t="s">
        <v>112</v>
      </c>
      <c r="D146" s="5">
        <v>2</v>
      </c>
      <c r="E146" s="18"/>
      <c r="F146" s="16"/>
    </row>
    <row r="147" spans="1:6">
      <c r="B147" t="s">
        <v>0</v>
      </c>
      <c r="F147" s="7"/>
    </row>
    <row r="148" spans="1:6" s="2" customFormat="1">
      <c r="A148" s="46" t="s">
        <v>101</v>
      </c>
      <c r="B148" s="4" t="s">
        <v>96</v>
      </c>
      <c r="C148" s="33"/>
      <c r="D148" s="16" t="s">
        <v>0</v>
      </c>
      <c r="E148" s="17"/>
      <c r="F148" s="17"/>
    </row>
    <row r="149" spans="1:6" s="2" customFormat="1" ht="27" customHeight="1">
      <c r="A149" s="42"/>
      <c r="B149" s="3" t="s">
        <v>97</v>
      </c>
      <c r="C149" s="73" t="s">
        <v>112</v>
      </c>
      <c r="D149" s="5">
        <v>2</v>
      </c>
      <c r="E149" s="18"/>
      <c r="F149" s="16"/>
    </row>
    <row r="151" spans="1:6">
      <c r="A151" s="46" t="s">
        <v>79</v>
      </c>
      <c r="B151" t="s">
        <v>98</v>
      </c>
      <c r="D151" s="16" t="s">
        <v>0</v>
      </c>
      <c r="F151" s="17"/>
    </row>
    <row r="152" spans="1:6" ht="38.25">
      <c r="B152" s="3" t="s">
        <v>99</v>
      </c>
      <c r="C152" s="38" t="s">
        <v>131</v>
      </c>
      <c r="D152" s="16">
        <v>90</v>
      </c>
      <c r="E152" s="18"/>
      <c r="F152" s="16"/>
    </row>
    <row r="153" spans="1:6">
      <c r="B153" s="27"/>
      <c r="C153" s="37"/>
      <c r="F153" s="17"/>
    </row>
    <row r="154" spans="1:6">
      <c r="A154" s="42" t="s">
        <v>102</v>
      </c>
      <c r="B154" t="s">
        <v>4</v>
      </c>
      <c r="F154" s="9"/>
    </row>
    <row r="155" spans="1:6" ht="25.5" customHeight="1">
      <c r="B155" s="25" t="s">
        <v>95</v>
      </c>
      <c r="C155" s="38" t="s">
        <v>131</v>
      </c>
      <c r="D155" s="16">
        <v>90</v>
      </c>
      <c r="E155" s="18"/>
      <c r="F155" s="16"/>
    </row>
    <row r="157" spans="1:6">
      <c r="A157" s="42" t="s">
        <v>103</v>
      </c>
      <c r="B157" t="s">
        <v>4</v>
      </c>
    </row>
    <row r="158" spans="1:6" ht="25.5">
      <c r="B158" s="24" t="s">
        <v>93</v>
      </c>
      <c r="C158" s="38" t="s">
        <v>131</v>
      </c>
      <c r="D158" s="16">
        <v>90</v>
      </c>
      <c r="E158" s="18"/>
      <c r="F158" s="16"/>
    </row>
    <row r="160" spans="1:6">
      <c r="A160" s="42" t="s">
        <v>104</v>
      </c>
      <c r="B160" t="s">
        <v>4</v>
      </c>
      <c r="E160" s="17" t="s">
        <v>0</v>
      </c>
    </row>
    <row r="161" spans="1:8" ht="25.5">
      <c r="B161" s="25" t="s">
        <v>94</v>
      </c>
      <c r="C161" s="38" t="s">
        <v>131</v>
      </c>
      <c r="D161" s="16">
        <v>90</v>
      </c>
      <c r="E161" s="18"/>
      <c r="F161" s="16"/>
    </row>
    <row r="163" spans="1:8">
      <c r="A163" s="42" t="s">
        <v>105</v>
      </c>
      <c r="B163" s="4" t="s">
        <v>10</v>
      </c>
      <c r="C163" s="33"/>
      <c r="D163" s="5"/>
      <c r="E163" s="18"/>
      <c r="F163" s="11"/>
      <c r="G163" s="2"/>
      <c r="H163" s="2"/>
    </row>
    <row r="164" spans="1:8">
      <c r="B164" s="2" t="s">
        <v>11</v>
      </c>
      <c r="C164" s="38" t="s">
        <v>139</v>
      </c>
      <c r="D164" s="5">
        <v>20</v>
      </c>
      <c r="E164" s="18"/>
      <c r="F164" s="16"/>
      <c r="G164" s="2"/>
      <c r="H164" s="2"/>
    </row>
    <row r="165" spans="1:8">
      <c r="B165" s="2"/>
      <c r="C165" s="34"/>
      <c r="D165" s="5"/>
      <c r="E165" s="18"/>
      <c r="G165" s="2"/>
      <c r="H165" s="2"/>
    </row>
    <row r="166" spans="1:8">
      <c r="A166" s="42" t="s">
        <v>106</v>
      </c>
      <c r="B166" s="4" t="s">
        <v>12</v>
      </c>
      <c r="C166" s="33"/>
      <c r="D166" s="5"/>
      <c r="E166" s="18"/>
      <c r="G166" s="2"/>
      <c r="H166" s="2"/>
    </row>
    <row r="167" spans="1:8">
      <c r="B167" s="3" t="s">
        <v>13</v>
      </c>
      <c r="C167" s="38" t="s">
        <v>139</v>
      </c>
      <c r="D167" s="5">
        <v>2</v>
      </c>
      <c r="E167" s="18"/>
      <c r="F167" s="16"/>
      <c r="G167" s="2"/>
      <c r="H167" s="2"/>
    </row>
    <row r="168" spans="1:8">
      <c r="B168" s="3"/>
      <c r="C168" s="38"/>
      <c r="D168" s="5"/>
      <c r="E168" s="18"/>
      <c r="F168" s="16"/>
      <c r="G168" s="2"/>
      <c r="H168" s="2"/>
    </row>
    <row r="169" spans="1:8">
      <c r="B169" s="77" t="s">
        <v>4</v>
      </c>
      <c r="C169" s="38"/>
      <c r="D169" s="5"/>
      <c r="E169" s="18"/>
      <c r="F169" s="16"/>
      <c r="G169" s="2"/>
      <c r="H169" s="2"/>
    </row>
    <row r="170" spans="1:8">
      <c r="A170" s="42" t="s">
        <v>107</v>
      </c>
      <c r="B170" s="77" t="s">
        <v>158</v>
      </c>
      <c r="C170" s="38" t="s">
        <v>139</v>
      </c>
      <c r="D170" s="5">
        <v>6</v>
      </c>
      <c r="E170" s="18"/>
      <c r="F170" s="16"/>
      <c r="G170" s="2"/>
      <c r="H170" s="2"/>
    </row>
    <row r="171" spans="1:8">
      <c r="B171" s="2"/>
      <c r="C171" s="34"/>
      <c r="D171" s="5"/>
      <c r="E171" s="18"/>
      <c r="G171" s="2"/>
      <c r="H171" s="2"/>
    </row>
    <row r="172" spans="1:8">
      <c r="A172" s="42" t="s">
        <v>108</v>
      </c>
      <c r="B172" s="2" t="s">
        <v>4</v>
      </c>
      <c r="C172" s="34"/>
      <c r="D172" s="5"/>
      <c r="E172" s="12"/>
      <c r="F172" s="9"/>
      <c r="G172" s="2"/>
    </row>
    <row r="173" spans="1:8">
      <c r="B173" s="2" t="s">
        <v>89</v>
      </c>
      <c r="C173" s="38" t="s">
        <v>139</v>
      </c>
      <c r="D173" s="5">
        <v>150</v>
      </c>
      <c r="E173" s="18"/>
      <c r="F173" s="16"/>
      <c r="G173" s="2"/>
    </row>
    <row r="174" spans="1:8">
      <c r="B174" s="2"/>
      <c r="C174" s="38"/>
      <c r="D174" s="5"/>
      <c r="E174" s="18"/>
      <c r="F174" s="16"/>
      <c r="G174" s="2"/>
    </row>
    <row r="175" spans="1:8">
      <c r="A175" s="42" t="s">
        <v>157</v>
      </c>
      <c r="B175" s="2" t="s">
        <v>4</v>
      </c>
      <c r="C175" s="34"/>
      <c r="D175" s="5"/>
      <c r="E175" s="18"/>
      <c r="G175" s="2"/>
      <c r="H175" s="2"/>
    </row>
    <row r="176" spans="1:8" ht="89.25">
      <c r="B176" s="82" t="s">
        <v>154</v>
      </c>
      <c r="C176" s="61" t="s">
        <v>140</v>
      </c>
      <c r="D176" s="84">
        <v>0.03</v>
      </c>
      <c r="E176" s="84"/>
      <c r="F176" s="56"/>
      <c r="G176" s="2"/>
      <c r="H176" s="2"/>
    </row>
    <row r="177" spans="1:8">
      <c r="B177" s="59" t="s">
        <v>145</v>
      </c>
      <c r="C177" s="55"/>
      <c r="D177" s="56"/>
      <c r="E177" s="57"/>
      <c r="F177" s="56"/>
      <c r="G177" s="2"/>
      <c r="H177" s="2"/>
    </row>
    <row r="178" spans="1:8">
      <c r="B178" t="s">
        <v>0</v>
      </c>
      <c r="E178" s="17" t="s">
        <v>0</v>
      </c>
    </row>
    <row r="179" spans="1:8">
      <c r="E179" s="17" t="s">
        <v>0</v>
      </c>
    </row>
    <row r="184" spans="1:8" s="1" customFormat="1" ht="15.75">
      <c r="A184" s="85"/>
      <c r="B184" s="86"/>
      <c r="C184" s="87"/>
      <c r="D184" s="39"/>
      <c r="E184" s="48"/>
      <c r="F184" s="11"/>
    </row>
    <row r="185" spans="1:8" s="1" customFormat="1">
      <c r="A185" s="85"/>
      <c r="C185" s="35"/>
      <c r="D185" s="39"/>
      <c r="E185" s="48"/>
      <c r="F185" s="11"/>
    </row>
    <row r="186" spans="1:8" s="1" customFormat="1">
      <c r="A186" s="85"/>
      <c r="C186" s="88"/>
      <c r="D186" s="39"/>
      <c r="E186" s="48"/>
      <c r="F186" s="89"/>
    </row>
    <row r="187" spans="1:8" s="1" customFormat="1">
      <c r="A187" s="85"/>
      <c r="C187" s="88"/>
      <c r="D187" s="39"/>
      <c r="E187" s="48"/>
      <c r="F187" s="90"/>
    </row>
    <row r="188" spans="1:8" s="1" customFormat="1">
      <c r="A188" s="85"/>
      <c r="C188" s="88"/>
      <c r="D188" s="39"/>
      <c r="E188" s="48"/>
      <c r="F188" s="89"/>
    </row>
    <row r="189" spans="1:8" s="1" customFormat="1">
      <c r="A189" s="85"/>
      <c r="C189" s="88"/>
      <c r="D189" s="39"/>
      <c r="E189" s="48"/>
      <c r="F189" s="89"/>
    </row>
    <row r="190" spans="1:8" s="1" customFormat="1">
      <c r="A190" s="85"/>
      <c r="C190" s="88"/>
      <c r="D190" s="39"/>
      <c r="E190" s="48"/>
      <c r="F190" s="89"/>
    </row>
    <row r="191" spans="1:8" s="1" customFormat="1">
      <c r="A191" s="85"/>
      <c r="C191" s="88"/>
      <c r="D191" s="39"/>
      <c r="E191" s="48"/>
      <c r="F191" s="90"/>
    </row>
    <row r="192" spans="1:8" s="1" customFormat="1">
      <c r="A192" s="85"/>
      <c r="B192" s="2"/>
      <c r="C192" s="88"/>
      <c r="D192" s="39"/>
      <c r="E192" s="48"/>
      <c r="F192" s="90"/>
    </row>
    <row r="193" spans="1:6" s="1" customFormat="1">
      <c r="A193" s="85"/>
      <c r="B193" s="75"/>
      <c r="C193" s="34"/>
      <c r="D193" s="91"/>
      <c r="E193" s="48"/>
      <c r="F193" s="92"/>
    </row>
    <row r="194" spans="1:6" s="1" customFormat="1">
      <c r="A194" s="85"/>
      <c r="C194" s="35"/>
      <c r="D194" s="39"/>
      <c r="E194" s="48"/>
      <c r="F194" s="39"/>
    </row>
    <row r="195" spans="1:6" s="1" customFormat="1">
      <c r="A195" s="85"/>
      <c r="B195" s="93"/>
      <c r="C195" s="88"/>
      <c r="D195" s="94"/>
      <c r="E195" s="95"/>
      <c r="F195" s="96"/>
    </row>
  </sheetData>
  <phoneticPr fontId="0" type="noConversion"/>
  <pageMargins left="1.1023622047244095" right="0.75" top="0.98425196850393704" bottom="0.59055118110236227" header="0" footer="0"/>
  <pageSetup paperSize="9" scale="95" orientation="portrait" r:id="rId1"/>
  <headerFooter alignWithMargins="0">
    <oddHeader xml:space="preserve">&amp;C     
     &amp;R
</oddHeader>
    <oddFooter xml:space="preserve">&amp;L&amp;7                    PZI: Poglobitev podvoza Radoblje pod železniško progo Zidani most - Celje&amp;R
</oddFooter>
  </headerFooter>
  <rowBreaks count="4" manualBreakCount="4">
    <brk id="46" max="5" man="1"/>
    <brk id="88" max="5" man="1"/>
    <brk id="127" max="5" man="1"/>
    <brk id="168" max="5" man="1"/>
  </rowBreaks>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Podvoz-poglobitev</vt:lpstr>
      <vt:lpstr>List1</vt:lpstr>
      <vt:lpstr>'Podvoz-poglobitev'!Print_Area</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polajzar</cp:lastModifiedBy>
  <cp:lastPrinted>2012-06-22T13:05:00Z</cp:lastPrinted>
  <dcterms:created xsi:type="dcterms:W3CDTF">1997-01-31T12:20:41Z</dcterms:created>
  <dcterms:modified xsi:type="dcterms:W3CDTF">2012-06-22T13:09:39Z</dcterms:modified>
</cp:coreProperties>
</file>